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050" windowHeight="4680" activeTab="2"/>
  </bookViews>
  <sheets>
    <sheet name="บัญชีสรุปโครงการ" sheetId="1" r:id="rId1"/>
    <sheet name="ยุทธศาสตร์ 1" sheetId="4" r:id="rId2"/>
    <sheet name="ยุทธศาสตร์ 2" sheetId="5" r:id="rId3"/>
    <sheet name="ยุทธศาสตร์ 3" sheetId="6" r:id="rId4"/>
    <sheet name="ยุทธศาสตร์ 4" sheetId="7" r:id="rId5"/>
    <sheet name="ยุทธศาสตร์ 5" sheetId="8" r:id="rId6"/>
    <sheet name="ยุทธศาสตร์ 6" sheetId="9" r:id="rId7"/>
    <sheet name="ยุทธศาสตรื 7" sheetId="10" r:id="rId8"/>
  </sheets>
  <definedNames>
    <definedName name="_xlnm.Print_Area" localSheetId="0">บัญชีสรุปโครงการ!$A$1:$F$76</definedName>
    <definedName name="_xlnm.Print_Area" localSheetId="1">'ยุทธศาสตร์ 1'!$A$1:$S$35</definedName>
    <definedName name="_xlnm.Print_Area" localSheetId="2">'ยุทธศาสตร์ 2'!$A$1:$R$266</definedName>
    <definedName name="_xlnm.Print_Area" localSheetId="3">'ยุทธศาสตร์ 3'!$A$1:$R$31</definedName>
    <definedName name="_xlnm.Print_Area" localSheetId="4">'ยุทธศาสตร์ 4'!$A$1:$R$199</definedName>
    <definedName name="_xlnm.Print_Area" localSheetId="5">'ยุทธศาสตร์ 5'!$A$1:$R$31</definedName>
    <definedName name="_xlnm.Print_Area" localSheetId="6">'ยุทธศาสตร์ 6'!$A$1:$R$52</definedName>
    <definedName name="_xlnm.Print_Area" localSheetId="7">'ยุทธศาสตรื 7'!$A$1:$R$34</definedName>
  </definedNames>
  <calcPr calcId="152511"/>
</workbook>
</file>

<file path=xl/calcChain.xml><?xml version="1.0" encoding="utf-8"?>
<calcChain xmlns="http://schemas.openxmlformats.org/spreadsheetml/2006/main">
  <c r="B71" i="1" l="1"/>
  <c r="B43" i="1"/>
  <c r="B33" i="1"/>
  <c r="B23" i="1"/>
  <c r="B10" i="1"/>
  <c r="D23" i="1" l="1"/>
  <c r="D33" i="1"/>
  <c r="D43" i="1"/>
  <c r="D48" i="1"/>
  <c r="D58" i="1"/>
  <c r="D71" i="1"/>
  <c r="B48" i="1"/>
  <c r="B58" i="1"/>
  <c r="B72" i="1"/>
  <c r="C7" i="1" s="1"/>
  <c r="C72" i="1" l="1"/>
  <c r="C10" i="1"/>
  <c r="C13" i="1"/>
  <c r="C16" i="1"/>
  <c r="C18" i="1"/>
  <c r="C21" i="1"/>
  <c r="C23" i="1"/>
  <c r="C33" i="1"/>
  <c r="C37" i="1"/>
  <c r="C39" i="1"/>
  <c r="C46" i="1"/>
  <c r="C55" i="1"/>
  <c r="C64" i="1"/>
  <c r="C71" i="1"/>
  <c r="C12" i="1"/>
  <c r="C14" i="1"/>
  <c r="C17" i="1"/>
  <c r="C22" i="1"/>
  <c r="C30" i="1"/>
  <c r="C36" i="1"/>
  <c r="C38" i="1"/>
  <c r="C40" i="1"/>
  <c r="C43" i="1"/>
  <c r="C48" i="1"/>
  <c r="C58" i="1"/>
  <c r="C62" i="1"/>
  <c r="D10" i="1"/>
  <c r="D72" i="1" s="1"/>
  <c r="E72" i="1" l="1"/>
  <c r="E62" i="1"/>
  <c r="E58" i="1"/>
  <c r="E48" i="1"/>
  <c r="E43" i="1"/>
  <c r="E40" i="1"/>
  <c r="E38" i="1"/>
  <c r="E36" i="1"/>
  <c r="E30" i="1"/>
  <c r="E22" i="1"/>
  <c r="E17" i="1"/>
  <c r="E14" i="1"/>
  <c r="E12" i="1"/>
  <c r="E7" i="1"/>
  <c r="E71" i="1"/>
  <c r="E64" i="1"/>
  <c r="E55" i="1"/>
  <c r="E46" i="1"/>
  <c r="E39" i="1"/>
  <c r="E37" i="1"/>
  <c r="E33" i="1"/>
  <c r="E21" i="1"/>
  <c r="E18" i="1"/>
  <c r="E16" i="1"/>
  <c r="E13" i="1"/>
  <c r="E10" i="1"/>
  <c r="E23" i="1"/>
</calcChain>
</file>

<file path=xl/sharedStrings.xml><?xml version="1.0" encoding="utf-8"?>
<sst xmlns="http://schemas.openxmlformats.org/spreadsheetml/2006/main" count="1431" uniqueCount="571">
  <si>
    <t>องค์การบริหารส่วนตำบลครน  อำเภอสวี  จังหวัดชุมพร</t>
  </si>
  <si>
    <t>ยุทธศาสตร์/แนวทาง</t>
  </si>
  <si>
    <t>จำนวนโครงการ</t>
  </si>
  <si>
    <t>ที่ดำเนินการ</t>
  </si>
  <si>
    <t>คิดเป็นร้อยละของ</t>
  </si>
  <si>
    <t>โครงการทั้งหมด</t>
  </si>
  <si>
    <t>จำนวนงบประมาณ</t>
  </si>
  <si>
    <t>ร้อยละของงบประมาณ</t>
  </si>
  <si>
    <t>หน่วยดำเนินการ</t>
  </si>
  <si>
    <t>1.ยุทธศาสตร์การพัฒนาด้านโครงสร้างพื้นฐาน</t>
  </si>
  <si>
    <t>รวม</t>
  </si>
  <si>
    <t xml:space="preserve">  1.1 พัฒนาคมนาคมและขนส่ง</t>
  </si>
  <si>
    <t xml:space="preserve">  1.2 พัฒนาสาธารณูปโภคและสาธารณูปการ</t>
  </si>
  <si>
    <t>2.ยุทธศาสตร์การพัฒนาส่งเสริมคุณภาพชีวิต</t>
  </si>
  <si>
    <t xml:space="preserve">                 ผู้ด้อยโอกาส ผู้ยากจน</t>
  </si>
  <si>
    <t xml:space="preserve">   2.5 การป้องกันและแก้ไขปัญหายาเสพติด</t>
  </si>
  <si>
    <t xml:space="preserve">4.ยุทธศาสตร์การพัฒนาระบบบริหารจัดการ </t>
  </si>
  <si>
    <t xml:space="preserve">  และการรักษาความสงบเรียบร้อย</t>
  </si>
  <si>
    <t xml:space="preserve">3. ยุทธศาสตร์การพัฒนาด้านการจัดระเบียบชุมชน/สังคม  </t>
  </si>
  <si>
    <t xml:space="preserve">  และการเมืองการปกครอง</t>
  </si>
  <si>
    <t xml:space="preserve">  4.1 พัฒนาการบริหารจัดการและการให้บริการประชาชน</t>
  </si>
  <si>
    <t xml:space="preserve">  4.2 พัฒนาบุคลากรให้มีคุณภาพในการให้บริการ</t>
  </si>
  <si>
    <t xml:space="preserve">  4.3 พัฒนาการเมืองการปกครองในระบอบประชาธิปไตย</t>
  </si>
  <si>
    <t xml:space="preserve">  4.4 เพิ่มช่องทางในการรับรู้ข้อมูลข่าวสารให้แก่ประชาชน</t>
  </si>
  <si>
    <t xml:space="preserve">  4.5 ปกป้องสถาบันและส่งเสริมกิจกรรมวันสำคัญแห่งชาติ</t>
  </si>
  <si>
    <t>5.ยุทธศาสตร์การพัฒนาด้านการวางแผนการส่งเสริมการ</t>
  </si>
  <si>
    <t xml:space="preserve">  ลงทุน พานิชยกรรมและการท่องเทียว</t>
  </si>
  <si>
    <t xml:space="preserve">  5.1 การวางแผน การส่งเสริมการลงทุน พานิชยกรรมและ</t>
  </si>
  <si>
    <t xml:space="preserve">       การท่องเที่ยว</t>
  </si>
  <si>
    <t xml:space="preserve">  3.1 การป้องกันและบรรเทาสาธารณภัย</t>
  </si>
  <si>
    <t>6.ยุทธศาสตร์การพัฒนาด้านศิลปวัฒนธรรม จารีตประเพณี</t>
  </si>
  <si>
    <t>และภูมิปัญญาท้องถิ่น</t>
  </si>
  <si>
    <t>7.ยุทธศาสตร์การพัฒนาด้านการบริหารจัดการและการ</t>
  </si>
  <si>
    <t xml:space="preserve">  6.1 การพัฒนาและส่งเสริมวัฒนธรรมจารีตประเพณีและ</t>
  </si>
  <si>
    <t xml:space="preserve">       ภูมิปัญญาท้องถิ่น</t>
  </si>
  <si>
    <t xml:space="preserve">   อนุรักษ์ทรัพยากรธรรมชาติสิ่งแวดล้อม</t>
  </si>
  <si>
    <t xml:space="preserve">     ตามแนวพระราชดำริ</t>
  </si>
  <si>
    <t xml:space="preserve">     ใช้พลังงานทางเลือก</t>
  </si>
  <si>
    <t>รวมทั้งสิ้น</t>
  </si>
  <si>
    <t xml:space="preserve">  7.1 การอนุรักษ์ทรัพยากรธรรมชาติ</t>
  </si>
  <si>
    <t xml:space="preserve">  7.2 พัฒนาพื้นที่โครงการอนุรักษ์พันธุกรรมพืช</t>
  </si>
  <si>
    <t xml:space="preserve">  7.3 คุ้มครอง ดูแลและบำรุงรักษาทรัพยากรธรรมชาติ</t>
  </si>
  <si>
    <t xml:space="preserve">  7.4 ส่งเสริมและสนับสนุนการประหยัดพลังงานและการ</t>
  </si>
  <si>
    <t>1) แนวทางการพัฒนาด้าน พัฒนาคมนาคมขนส่ง</t>
  </si>
  <si>
    <t>ลำดับที่</t>
  </si>
  <si>
    <t>โครงการ/กิจกรรม</t>
  </si>
  <si>
    <t>รายละเอียดของโครงการ</t>
  </si>
  <si>
    <t>/กิจกรรม</t>
  </si>
  <si>
    <t>งบประมาณ</t>
  </si>
  <si>
    <t>พื้นที่ดำเนินการ</t>
  </si>
  <si>
    <t>ต.ค.</t>
  </si>
  <si>
    <t>พ.ย.</t>
  </si>
  <si>
    <t>ธ.ค.</t>
  </si>
  <si>
    <t>พ.ศ. 2556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</si>
  <si>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</si>
  <si>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</si>
  <si>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</si>
  <si>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</si>
  <si>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</si>
  <si>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</si>
  <si>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</si>
  <si>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</si>
  <si>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</si>
  <si>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หมู่ที่ 2</t>
  </si>
  <si>
    <t>หมู่ที่ 8</t>
  </si>
  <si>
    <t>หมู่ที่ 4</t>
  </si>
  <si>
    <t xml:space="preserve">บัญชีสรุปโครงการ/กิจกรรม        </t>
  </si>
  <si>
    <t>จัดซื้อวัสดุเชื้อเพลิงและ</t>
  </si>
  <si>
    <t>หล่อลื่น</t>
  </si>
  <si>
    <t>เช่นน้ำมันดีเซล,น้ำมันไฮดรอลิก ฯลฯ</t>
  </si>
  <si>
    <t>ใช้กับเครื่องจักรกลขนาดกลางและ</t>
  </si>
  <si>
    <t>ตำบลครน</t>
  </si>
  <si>
    <t>จัดซื้อวัสดุก่อสร้าง</t>
  </si>
  <si>
    <t>อบต.ครน</t>
  </si>
  <si>
    <t>นักศึกษาในช่วงปิด</t>
  </si>
  <si>
    <t xml:space="preserve">ส่งเสริมการมีงานทำของ </t>
  </si>
  <si>
    <t>ภาคเรียนและวันหยุด</t>
  </si>
  <si>
    <t>สำนักงานปลัด</t>
  </si>
  <si>
    <t>คุณภาพชีวิตคนพิการ</t>
  </si>
  <si>
    <t>กิจกรรมวันผู้สูงอายุ</t>
  </si>
  <si>
    <t>ร.ร.ครน</t>
  </si>
  <si>
    <t>พิทยาคม</t>
  </si>
  <si>
    <t>จัดกิจกรรมบัณฑิตน้อย</t>
  </si>
  <si>
    <t>เครื่องดื่ม และค่าใช้จ่ายอื่นๆ</t>
  </si>
  <si>
    <t>วันเด็กแห่งชาติ</t>
  </si>
  <si>
    <t>และค่าใช้จ่ายอื่นๆ</t>
  </si>
  <si>
    <t>สนับสนุนค่าใช้จ่ายการ</t>
  </si>
  <si>
    <t>บริหารสถานศึกษา</t>
  </si>
  <si>
    <t>จ่ายเป็นค่าอาหารกลางวันเด็กนักเรียน</t>
  </si>
  <si>
    <t>เด็กเล็ก เด็กอนุบาล เด็ก ป.1 - ป.6</t>
  </si>
  <si>
    <t>จำนวน 200 วัน</t>
  </si>
  <si>
    <t>จ่ายเป็นค่าอาหารกลางวันเด็กในศูนย์</t>
  </si>
  <si>
    <t>จำนวน 280 วัน</t>
  </si>
  <si>
    <t>ฝึกอบรมให้ความรู้เรื่องการ</t>
  </si>
  <si>
    <t>แพร่ระบาดของโรคติดต่อ</t>
  </si>
  <si>
    <t>สัมพันธ์โรงเรียนและชุมชน</t>
  </si>
  <si>
    <t>จัดการแข่งขันกีฬาสาน</t>
  </si>
  <si>
    <t>จัดซื้อวัสดุ อุปกรณ์กีฬา</t>
  </si>
  <si>
    <t>สำหรับให้หมู่บ้าน 14 หมู่บ้าน และ</t>
  </si>
  <si>
    <t>สำหรับกิจกรรมของ อบต.</t>
  </si>
  <si>
    <t>สนับสนุนการดำเนิน</t>
  </si>
  <si>
    <t>กีฬาของหมู่บ้าน ทั้ง 14 หมู่ ฯลฯ</t>
  </si>
  <si>
    <t>กิจกรรม อบต.ชุดกีฬา,ชุดนักเรียนฯลฯ</t>
  </si>
  <si>
    <t>ป้องกันและแก้ไขปัญหา</t>
  </si>
  <si>
    <t>ยาเสพติด</t>
  </si>
  <si>
    <t>ป้องกันและแก้ไขปัญหายาเสพติด</t>
  </si>
  <si>
    <t>1) แนวทางการพัฒนาด้าน การป้องกันและบรรเทาสาธารณภัย</t>
  </si>
  <si>
    <t>ฝึกอบรม และฝึกทบทวน</t>
  </si>
  <si>
    <t>สมาชิก อปพร.</t>
  </si>
  <si>
    <t>การป้องกันและลดอุบัติ</t>
  </si>
  <si>
    <t>เหตุทางถนนในช่วง</t>
  </si>
  <si>
    <t>เทศกาลสำคัญ</t>
  </si>
  <si>
    <t>ป้องกันและลดอุบัติเหตุทางถนนช่วง</t>
  </si>
  <si>
    <t>เทศกาลปีใหม่</t>
  </si>
  <si>
    <t>เทศกาลสงกรานต์</t>
  </si>
  <si>
    <t>หมู่ที่ 3,12</t>
  </si>
  <si>
    <t>กองคลัง</t>
  </si>
  <si>
    <t>และเครื่องมือที่จำเป็นใน</t>
  </si>
  <si>
    <t>การให้บริการประชาชน</t>
  </si>
  <si>
    <t>และข้อบังคับค่าทำเนียมค่าลงทะเบียน</t>
  </si>
  <si>
    <t>โฆษณาเขียนป้ายประกาศ ฯลฯ</t>
  </si>
  <si>
    <t>อบต. ครน</t>
  </si>
  <si>
    <t>เช่นรถยนต์ รถจักรยานยนต์ ฯลฯ</t>
  </si>
  <si>
    <t>ปากกา ของใช้สำนักงาน ฯลฯ</t>
  </si>
  <si>
    <t>ยานพาหนะ เช่นยางนอก ยางใน ฯลฯ</t>
  </si>
  <si>
    <t>น้ำมันดีเซล น้ำมันเบนซิน น้ำมันเครื่อง</t>
  </si>
  <si>
    <t>สำหรับเครื่องจักร อบต.และขอสนับ</t>
  </si>
  <si>
    <t>สนุนจากหน่วยงานอื่น</t>
  </si>
  <si>
    <t>แผ่นซีดี โปรแกรมและอื่นๆ</t>
  </si>
  <si>
    <t>ประชาชน</t>
  </si>
  <si>
    <t>ประชาชนที่มาติดต่อราชการ และซื้อ</t>
  </si>
  <si>
    <t>วัสดุและอุปกรณ์ต่างๆ</t>
  </si>
  <si>
    <t>ไม้กวาด สบู่ ผงซักฟอก ฯลฯ</t>
  </si>
  <si>
    <t>ค่าวัสดุอุปกรณ์ ไฟฟ้าและวิทยุ เช่น</t>
  </si>
  <si>
    <t>สายไฟหลอดไฟ ลำโพง ไมโครโฟนฯลฯ</t>
  </si>
  <si>
    <t>ค่าไฟฟ้าสำหรับที่ทำการ</t>
  </si>
  <si>
    <t>องค์การบริหารส่วนตำบลครนและ</t>
  </si>
  <si>
    <t>สถานที่ดำเนินกิจการอื่นของ อบต.</t>
  </si>
  <si>
    <t>อินเตอร์เน็ตตำบล</t>
  </si>
  <si>
    <t>ค่าโทรศัพท์สำหรับใช้ในที่ทำการ</t>
  </si>
  <si>
    <t>ค่าจ้างที่ปรึกษาเพื่อศึกษา วิจัย</t>
  </si>
  <si>
    <t>ประเมินผล พัฒนาระบบต่างๆ ฯลฯ</t>
  </si>
  <si>
    <t>จัดฝึกอบรมเพื่อพัฒนา</t>
  </si>
  <si>
    <t>ศักยภาพของบุคลากร</t>
  </si>
  <si>
    <t>ของ อบต.</t>
  </si>
  <si>
    <t>ศักยภาพของบุคลากรของ อบต.</t>
  </si>
  <si>
    <t>อบรมสัมนาผู้บริหาร</t>
  </si>
  <si>
    <t>สมาชิกและพนักงาน</t>
  </si>
  <si>
    <t>ส่วนตำบล ฯลฯ</t>
  </si>
  <si>
    <t>ผู้บริหาร สมาชิก พนักงานส่วนตำบล</t>
  </si>
  <si>
    <t>ฯลฯ และค่าใช้จ่ายอื่นๆ</t>
  </si>
  <si>
    <t>3) แนวทางการพัฒนาด้าน การพัฒนาการทางการเมืองการปกครองในระบอบประชาธิปไตย</t>
  </si>
  <si>
    <t>อบรมให้ความรู้เรื่องการ</t>
  </si>
  <si>
    <t>เลือกตั้งในระดับต่างๆ</t>
  </si>
  <si>
    <t>กับการเลือกตั้งในระดับต่างๆ</t>
  </si>
  <si>
    <t>จัดเวทีประชาคม</t>
  </si>
  <si>
    <t>จัดทำแผนชุมชน แผนพัฒนาท้องถิ่น</t>
  </si>
  <si>
    <t>สนับสนุนการขับเคลื่อนแผนชุมชน</t>
  </si>
  <si>
    <t>แบบบูรณาการ ฯลฯ</t>
  </si>
  <si>
    <t>สนับสนุนการเลือกตั้ง</t>
  </si>
  <si>
    <t>ตามที่ กกต.กำหนด</t>
  </si>
  <si>
    <t xml:space="preserve">ตามที่ กกต.กำหนดสมาชิกสภาอบต. </t>
  </si>
  <si>
    <t>และสนับสนุน ค่าใช้จ่าย ส.ส.,ส.ว.</t>
  </si>
  <si>
    <t>สนับสนุนการประชุมสภา</t>
  </si>
  <si>
    <t>ท้องถิ่น</t>
  </si>
  <si>
    <t>การแพร่ระบาดของโรคติดต่อต่างๆ</t>
  </si>
  <si>
    <t>4) แนวทางการพัฒนาด้าน การเพิ่มช่องทางในการรับรู้ข้อมูลข่าวสารให้แก่ประชาชน</t>
  </si>
  <si>
    <t>วารสารสำหรับที่อ่านหนัง</t>
  </si>
  <si>
    <t>สือพิมพ์ประจำหมู่บ้าน</t>
  </si>
  <si>
    <t>อบต. เคลื่อนที่</t>
  </si>
  <si>
    <t>ประชาชนเคลื่อนที่</t>
  </si>
  <si>
    <t>เชิญประชาชนรับฟังการ</t>
  </si>
  <si>
    <t>ประชุมสภา</t>
  </si>
  <si>
    <t>ซื้อวัสดุ อุปกรณ์ เครื่องมือ</t>
  </si>
  <si>
    <t>เพิ่มช่องทางในการรับรู้</t>
  </si>
  <si>
    <t>ข้อมูลข่าวสารให้แก่</t>
  </si>
  <si>
    <t>จัดทำตู้เรื่องราวร้องทุกการเผยแพร่</t>
  </si>
  <si>
    <t>ข้อมูลข่าวสารโดยทำแผ่นพับใบปลิว</t>
  </si>
  <si>
    <t>จัดทำป้ายปิดประกาศประจำหมู่บ้าน</t>
  </si>
  <si>
    <t>5) แนวทางการพัฒนาด้าน การปกป้องสถาบันและส่งเสริมกิจกรรมวันสำคัญแห่งชาติ</t>
  </si>
  <si>
    <t>โครงการพระราชดำริ ฯลฯ</t>
  </si>
  <si>
    <t>อปพร.</t>
  </si>
  <si>
    <t>จัดกิจกรรมวันสำคัญ</t>
  </si>
  <si>
    <t>ของทางราชการ</t>
  </si>
  <si>
    <t>วันเฉลิมพระชนพรรษา ฯลฯ</t>
  </si>
  <si>
    <t>พวงมาลา กระเช้าดอกไม้</t>
  </si>
  <si>
    <t>จัดกิจกรรมวันสำคัญทางศาสนา</t>
  </si>
  <si>
    <t>กำจัดขยะมูลฝอยและ</t>
  </si>
  <si>
    <t>สิ่งปฏิกูล</t>
  </si>
  <si>
    <t xml:space="preserve">จ้างเหมาขุดหลุมฝังขยะ ไถกลบขยะ </t>
  </si>
  <si>
    <t>ขับรถขยะ ค่าจางเหมาบริการอื่นๆ</t>
  </si>
  <si>
    <t>ในการกำจัดขยะมูลฝอยและสิ่งปฏิกูล</t>
  </si>
  <si>
    <t>จัดซื้อวัสดุอุปกรณ์ที่จำเป็น</t>
  </si>
  <si>
    <t>ในการผลิตน้ำประปา</t>
  </si>
  <si>
    <t>วัสดุอื่นๆที่จำเป็นในการผลิตน้ำประปา</t>
  </si>
  <si>
    <t>ซ่อมแซมระบบประปา</t>
  </si>
  <si>
    <t>บำรุงรักษาระบบท่อประปา หรือ</t>
  </si>
  <si>
    <t>อุปกรณ์ประปา ฯลฯ</t>
  </si>
  <si>
    <t>กองช่าง</t>
  </si>
  <si>
    <t>1) แนวทางการพัฒนาด้าน การส่งเสริมวัฒนธรรมจารีตประเพณีและภูมิปัญญาท้องถิ่น</t>
  </si>
  <si>
    <t>จัดงานประเพณีแข่งขัน</t>
  </si>
  <si>
    <t>เรือยาวและลอยกระทง</t>
  </si>
  <si>
    <t>วัดน้ำฉา</t>
  </si>
  <si>
    <t>เพื่อจ่ายเป็นค่าเช่า,ค่าจัดเตรียมสนาม</t>
  </si>
  <si>
    <t>ค่าอุปกรณ์การแข่งขัน ค่าเงินรางวัล</t>
  </si>
  <si>
    <t>ค่าอาหาร ค่าถ้วยรางวัล ฯลฯ</t>
  </si>
  <si>
    <t>หมู่ที่ 5</t>
  </si>
  <si>
    <t>หมู่ที่ 11</t>
  </si>
  <si>
    <t>งานประเพณีตรุษไทย  ฯลฯ</t>
  </si>
  <si>
    <t>หมู่ที่ 12</t>
  </si>
  <si>
    <t>กิจกรรมงานประเพณี</t>
  </si>
  <si>
    <t>ประเพณีปิดทองรูปเหมือน</t>
  </si>
  <si>
    <t>พ่อท่านคล้าย</t>
  </si>
  <si>
    <t>หมู่ที่ 13</t>
  </si>
  <si>
    <t>ของศูนย์ถ่ายทอดเทคโน</t>
  </si>
  <si>
    <t>โลยีการเกษตร</t>
  </si>
  <si>
    <t>2) แนวทางการพัฒนาด้าน การพัฒนาโครงการอนุรักษ์พันธุกรรมพืชตามแนวพระราชดำริ</t>
  </si>
  <si>
    <t>ทางการเกษตร</t>
  </si>
  <si>
    <t>3) แนวทางการพัฒนาด้าน การคุ้มครอง ดูแลและบำรุงทรัพยากรธรรมชาติ</t>
  </si>
  <si>
    <t>ฟื้นฟูสิ่งแวดล้อมและ</t>
  </si>
  <si>
    <t>ทรัพยากรธรรมชาติ</t>
  </si>
  <si>
    <t>ทรัพยากรธรรมชาติ แหล่งท่องเที่ยว</t>
  </si>
  <si>
    <t>1) แนวทางการพัฒนาด้าน การการวางแผน การส่งเสริมการลงทุน พาณิชยกรรมและการท่องเที่ยว</t>
  </si>
  <si>
    <t>ซื้อน้ำมันเชื้อเพลิงและหล่อลื่นต่างๆ</t>
  </si>
  <si>
    <t>ซื้อวัสดุก่อสร้งต่างๆเช่น อิฐ</t>
  </si>
  <si>
    <t>พ.ศ. 2557</t>
  </si>
  <si>
    <t>เครื่องจักรกลขนาดหนัก ฯลฯ</t>
  </si>
  <si>
    <t>ซื้อวัสดุอุปกรณ์ครุภัณฑ์</t>
  </si>
  <si>
    <t>รับรองผู้ตรวจราชการ และรับรอง</t>
  </si>
  <si>
    <t xml:space="preserve">ค่าเย็บหนังสือ เข้าปกหนังสือ </t>
  </si>
  <si>
    <t>บำรุงรักษาและซ่อมแซมครุภัณฑ์</t>
  </si>
  <si>
    <t>ซื้อสิ่งของเครื่องใช้ เช่น กระดาษ แฟ้ม</t>
  </si>
  <si>
    <t>ซื้อวัสดุ อุปกรณ์ต่างๆ ของ</t>
  </si>
  <si>
    <t>ซื้อเชื้อเพลิงและหล่อลื่นต่างๆ เช่น</t>
  </si>
  <si>
    <t>จัดซื้อวัสดุคอมพิวเตอร์เช่นแผ่นดิสก์</t>
  </si>
  <si>
    <t>ซื้อน้ำสะอาดเพื่อบริการ</t>
  </si>
  <si>
    <t>ซื้อวัสดุงานบ้านงานครัว เช่นแปรง</t>
  </si>
  <si>
    <t>2) แนวทางการพัฒนาด้าน พัฒนาบุคลากรให้มีคุณภาพในการให้บริการ</t>
  </si>
  <si>
    <t>1) แนวทางการพัฒนาด้าน  พัฒนาการบริหารจัดการและการให้บริการประชาชน</t>
  </si>
  <si>
    <t>ซื้อคลอรีน ,สารส้ม และ</t>
  </si>
  <si>
    <t>ปรับปรุงท่อประปารวมทั้ง</t>
  </si>
  <si>
    <t>จ้างคนงานประจำรถขยะ,จ้างคน</t>
  </si>
  <si>
    <t>ชนิดทรงกลม</t>
  </si>
  <si>
    <t>ซื้อ ถังขยะมูลฝอยชนิดทรงกรม มีฝาปิด</t>
  </si>
  <si>
    <t xml:space="preserve">ทำมาจากสารโพลีเอซิลีนขนาดความจุ </t>
  </si>
  <si>
    <t>100 ลิตร พร้อมพ่นสกรีนตราสัญลักษ์</t>
  </si>
  <si>
    <t>รหัสทรัพย์สิน ตามที่ อบต.ครน กำหนด</t>
  </si>
  <si>
    <t>1) แนวทางการพัฒนาด้าน การพัฒนาและส่งเสริมวัฒนธรรมจารีตประเพณีและภูมิปัญญาท้องถิ่น</t>
  </si>
  <si>
    <t>สนับสนุนการจัดงานประเพณี</t>
  </si>
  <si>
    <t>สนับสนุนการจัดกิจกรรมทางศาสนา</t>
  </si>
  <si>
    <t>ภาคฤดูร้อน</t>
  </si>
  <si>
    <t>วัดช่องรอกิจกรรมบรรพชาสามเณรหมู่</t>
  </si>
  <si>
    <t>วันขึ้นปีใหม่บ้านไทรล่า</t>
  </si>
  <si>
    <t>สนับสนุนการจัดกิจกรรมงาน</t>
  </si>
  <si>
    <t>วันสงกรานต์บ้านคู</t>
  </si>
  <si>
    <t>วันสงกรานต์บ้านพะงุ้น</t>
  </si>
  <si>
    <t>ปิดทองรอยพระพุทธบาท ฯลฯ</t>
  </si>
  <si>
    <t>หมู่ที่ 3</t>
  </si>
  <si>
    <t>ซื้อวัสดุอุปกรณ์</t>
  </si>
  <si>
    <t>ซื้อยาหรือสารเคมีในการกำจัดวัชพืช,</t>
  </si>
  <si>
    <t>ศัตรูพืช,ซื้อพันธุ์สัตว์ พันธุ์พืช,ปุ๋ย ฯลฯ</t>
  </si>
  <si>
    <t>สนับสนุนการฟื้นฟูสิ่งแวดล้อมและ</t>
  </si>
  <si>
    <t>และปรับปรุงทัศนียภาพ ปลูกป่าชุมชน</t>
  </si>
  <si>
    <t xml:space="preserve">บุคคล คณะบุคคล </t>
  </si>
  <si>
    <t>ซื้อหนังสือพิมพ์หรือ</t>
  </si>
  <si>
    <t>จัดซื้อหนังสือพิมพ์หรือวารสาร</t>
  </si>
  <si>
    <t>สำหรับที่อ่านหนังสือพิมพ์ประจำ</t>
  </si>
  <si>
    <t>หมู่บ้านวันละ 1 ฉบับ จำนวน 15 แห่ง</t>
  </si>
  <si>
    <t>แห่งละ 1 เล่มต่อวัน</t>
  </si>
  <si>
    <t>ค่าไปรษณีย์ ค่าโทรเลข ค่าธนาณัติ</t>
  </si>
  <si>
    <t xml:space="preserve"> ค่าดวงตราไปรษณีย์อากร ฯลฯ</t>
  </si>
  <si>
    <t>ก่อสร้างอาคารสำนักงาน</t>
  </si>
  <si>
    <t xml:space="preserve">ก่อสร้างอาคารสำนักงาน </t>
  </si>
  <si>
    <t>องค์การบริหารส่วนตำบลครน เป็น</t>
  </si>
  <si>
    <t>อาคารสำนักงาน 2 ชั้น กว้าง 15.5 ม.</t>
  </si>
  <si>
    <t>ยาว 38 ม.</t>
  </si>
  <si>
    <t>จัดทำแผนที่ภาษี</t>
  </si>
  <si>
    <t>ของอบต.ครน</t>
  </si>
  <si>
    <t>ของ อบต.ครน</t>
  </si>
  <si>
    <t>การจัดเก็บรายได้ การจัดทำ/ปรับ</t>
  </si>
  <si>
    <t>ข้อมูลแผนที่ภาษีและทะเบียนทรัพย์สิน</t>
  </si>
  <si>
    <t>ซื้อรถจักรยานยนต์</t>
  </si>
  <si>
    <t>ซื้อรถจักรยายนต์ ขนาด 110 ซีซี</t>
  </si>
  <si>
    <t>จำนวน 1 คัน เพื่อใช้ในกิจการงาน</t>
  </si>
  <si>
    <t>ซื้อกล้องระดับ</t>
  </si>
  <si>
    <t>ซื้อกล้องระดับ ขนาดกำลัง 30 เท่า</t>
  </si>
  <si>
    <t>จำนวน 1 ชุด เพื่อใช้เป็นเครื่องมือ</t>
  </si>
  <si>
    <t>ในการหาจุดต่าง โดยการเปรียบเทียบ</t>
  </si>
  <si>
    <t>ความสูงหรือความต่างระดับ ฯลฯ</t>
  </si>
  <si>
    <t>ซื้อไม้สต้าฟอลูมิเนียม</t>
  </si>
  <si>
    <t>ซื้อไม้สต้าฟอลูมิเนียมแบบพับ ความยาว</t>
  </si>
  <si>
    <t>4 เมตร จำนวน 1 ตัว ใช้สำหรับอ่าน</t>
  </si>
  <si>
    <t>ค่าตัวเลข ความสูง ต่ำ จากกล้องระดับ</t>
  </si>
  <si>
    <t>ซื้อถังขยะมูลฝอย</t>
  </si>
  <si>
    <t>ซื้อเครื่องสูบน้ำมอเตอร์</t>
  </si>
  <si>
    <t>ซื้อเครื่องสูบน้ำมอเตอร์ไฟฟ้า จำนวน</t>
  </si>
  <si>
    <t>ของ อบต.ครรน</t>
  </si>
  <si>
    <t>2 เครื่อง เพื่อใช้ในกิจการประปา</t>
  </si>
  <si>
    <t>สนับสนุนการจัดกิจกรรมบัณฑิตน้อย</t>
  </si>
  <si>
    <t>ค่าเครื่องแต่งกาย อาหารและ</t>
  </si>
  <si>
    <t xml:space="preserve">เตรียมสถานที่ จัดทำวุฒิบัติ </t>
  </si>
  <si>
    <t>ซื้อเครื่องปริ้นเตอร์เลเซอร์</t>
  </si>
  <si>
    <t xml:space="preserve">ซื้อ เครื่องปริ้นเตอร์เลเซอร์ </t>
  </si>
  <si>
    <t>จำนวน 1 ชุด เพื่อใช้ในภารกิจงาน</t>
  </si>
  <si>
    <t>จดทะเบียนพาณิชย์  ฯลฯ อบต.ครน</t>
  </si>
  <si>
    <t>จัดฝึกอบรม อปพร./ทบทวน อปพร.</t>
  </si>
  <si>
    <t>เพื่อทบทวนเกี่ยวกับการป้องกันภัย</t>
  </si>
  <si>
    <t>และบรรเทาสาธารณภัย</t>
  </si>
  <si>
    <t>สนับสนุนการดำเนินการตั้งศูนย์</t>
  </si>
  <si>
    <t>ซื้อท่อดูดน้ำดับเพลิง</t>
  </si>
  <si>
    <t>ซื้อท่อดูดน้ำดับเพลิงชนิดตัวหนอน</t>
  </si>
  <si>
    <t>จำนวน 1 เส้น ขนาด 3 นิ้ว</t>
  </si>
  <si>
    <t>ยาว 30 ฟุต</t>
  </si>
  <si>
    <t>ซื้อสายส่งน้ำดับเพลิง</t>
  </si>
  <si>
    <t>ซื้อสายส่งน้ำดับเพลิงชนิดยางสังเคราะห์</t>
  </si>
  <si>
    <t>จำนวน 1 เส้น ขนาด 2.5 นิ้ว ยาว</t>
  </si>
  <si>
    <t>20 เมตร พร้อมข้อต่อสวมเร็ว</t>
  </si>
  <si>
    <t>ร.ร.ในสังกัด สพฐ.อัตราคนละ 20 บาท</t>
  </si>
  <si>
    <t>พัฒนาเด็กเล็ก อัตราคนละ 20 บาท</t>
  </si>
  <si>
    <t>ค่าอาหารเสริม (นม)ร.ร.ในสังกัดสพฐ.</t>
  </si>
  <si>
    <t>อัตราคนละ7 บาท x 260 วัน ,ศูนย์</t>
  </si>
  <si>
    <t>พัฒนาเด็กเล็ก4 แห่ง 7บาท x 280วัน</t>
  </si>
  <si>
    <t>6) แนวทางการพัฒนาด้าน การส่งเสริมด้านกีฬาและนันทนาการ</t>
  </si>
  <si>
    <t>ต้านยาเสพติด ครั้งที่ 11</t>
  </si>
  <si>
    <t>จัดการแข่งขันกีฬาสานสัมพันธ์โรงเรียน</t>
  </si>
  <si>
    <t>และชุมชนต้านยาเสพติด</t>
  </si>
  <si>
    <t>ซื้อวัสดุ อุปกรณ์กีฬา เช่นลูกฟุตบอล</t>
  </si>
  <si>
    <t>ฝึกอบรมเพื่อพัฒนา</t>
  </si>
  <si>
    <t>ฝึกอบรมสัมนา ของ</t>
  </si>
  <si>
    <t>ซื้อวัสดุกีฬาเครื่องแต่งกายที่ใช้ใน</t>
  </si>
  <si>
    <t>สนับสนุนดำเนินกิจกรรมของศูนย์</t>
  </si>
  <si>
    <t>ของหมู่บ้าน ทั้ง 14 หมู่</t>
  </si>
  <si>
    <t>กิจกรรมของศูนย์กีฬา ฯลฯ</t>
  </si>
  <si>
    <t>ส่งเสริมให้ เด็กนักเรียน นักศึกษา</t>
  </si>
  <si>
    <t>มาปฏิบัติงานในช่วงปิดภาคเรียน</t>
  </si>
  <si>
    <t>เพื่อใช้เวลาว่างให้เกิดประโยชน์</t>
  </si>
  <si>
    <t>จัดทำแผนที่ภาษี เพื่อพัฒนา</t>
  </si>
  <si>
    <t>ให้มีประสิทธิภาพ</t>
  </si>
  <si>
    <t>อบรมให้ความรู้เกี่ยว</t>
  </si>
  <si>
    <t>สนับสนุนการจัดการเลือกตั้ง</t>
  </si>
  <si>
    <t>จัดทำเวทีประชาคมในการ</t>
  </si>
  <si>
    <t>สนับสนุนการประชุมสภาท้องถิ่น</t>
  </si>
  <si>
    <t>สนับสนุนในการออกให้บริการแก่</t>
  </si>
  <si>
    <t>เชิญชวนประชาชนเข้าร่วมในการ</t>
  </si>
  <si>
    <t>รับฟังการประชุมสภาท้องถิ่น</t>
  </si>
  <si>
    <t>ประชาสัมพันธ์การดำเนินงานอบต.ฯลฯ</t>
  </si>
  <si>
    <t>การดำเนินการตามนโยบาย</t>
  </si>
  <si>
    <t>แห่งรัฐ</t>
  </si>
  <si>
    <t>สนับสนุนการดำเนินงานปกป้อง</t>
  </si>
  <si>
    <t>สถาบันสำคัญของชาติ ฯลฯ</t>
  </si>
  <si>
    <t>สนับสนุนการดำเนินงาน ตาม</t>
  </si>
  <si>
    <t>สนับสนุนการจัดงาน กิจกรรมวัน</t>
  </si>
  <si>
    <t xml:space="preserve">จัดซื้อพวงมาลัย ค่าพวงหรีด ช่อดอกไม้ </t>
  </si>
  <si>
    <t>จัดซื้อของขวัญของรางวัลในการจัดงาน</t>
  </si>
  <si>
    <t>สนับสนุนการจัดงานพิธีต่างๆในการ</t>
  </si>
  <si>
    <t>สนับสนุนการจัดงาน</t>
  </si>
  <si>
    <t>ในพิธีต่างๆ</t>
  </si>
  <si>
    <t xml:space="preserve">สนับสนุนการจัดงานในวันปิยมหาราช </t>
  </si>
  <si>
    <t>กิจกรรมฯลฯและการเข้าร่วมประกวด</t>
  </si>
  <si>
    <t>แข่งขันต่างๆ ฯลฯ</t>
  </si>
  <si>
    <t>สนับสนุนการจัดกิจกรรม</t>
  </si>
  <si>
    <t>วันเด็กแห่งชาติ ในการจัดกิจกรรมของ</t>
  </si>
  <si>
    <t>โรงเรียนในพื้นที่และใกล้เคียง</t>
  </si>
  <si>
    <t>สนับสนุนการจัดกิจกรรมวันผู้สูงอายุ</t>
  </si>
  <si>
    <t>ในพื้นที่ตำบลครน</t>
  </si>
  <si>
    <t>สนับสนุนการดำเนินงานด้าน</t>
  </si>
  <si>
    <t xml:space="preserve"> ให้แก่เยาวชน ประชาชนในพื้นที่</t>
  </si>
  <si>
    <t>จัดการอบรมให้ความรู้เรื่องยาเสพติด</t>
  </si>
  <si>
    <t>สนับสนุนในการอบรมให้ความรู้เรื่อง</t>
  </si>
  <si>
    <t>จัดกิจกรรมเพื่อยกระดับ</t>
  </si>
  <si>
    <t>สนับสนุนการจัดกิจกรรมเพื่อยกระดับ</t>
  </si>
  <si>
    <t>คุณภาพชีวิตคนพิการ ฯลฯ</t>
  </si>
  <si>
    <t>สนับสนุนการจัดกิจกรรมงานประเพณี</t>
  </si>
  <si>
    <t>วัฒนธรรมท้องถิ่น รวมถึงการจัด</t>
  </si>
  <si>
    <t>นิทรรศการต่างๆ ฯลฯ</t>
  </si>
  <si>
    <t>หิน ปูน ทราย สีไม้ ลูกรัง หินคลุก ฯลฯ</t>
  </si>
  <si>
    <t>2) แนวทางการพัฒนาด้าน การพัฒนาด้านสาธารณสุข</t>
  </si>
  <si>
    <t>1) แนวทางการพัฒนาด้าน การพัฒนาด้านการศึกษา</t>
  </si>
  <si>
    <t>4) แนวทางการพัฒนาด้าน การพัฒนาด้านสวัสดิการสังคม</t>
  </si>
  <si>
    <t>5) แนวทางการพัฒนาด้าน การพัฒนาด้านการป้องกันและแก้ไขปัญหายาเสพติด</t>
  </si>
  <si>
    <t>แผนดำเนินงานประจำปี 2557</t>
  </si>
  <si>
    <t xml:space="preserve">              แผนดำเนินงาน  ประจำปีงบประมาณ 2557               </t>
  </si>
  <si>
    <t>3) แนวทางการพัฒนาด้าน การส่งเสริมอาชีพ</t>
  </si>
  <si>
    <t xml:space="preserve">   2.1 การพัฒนาด้านการศึกษา</t>
  </si>
  <si>
    <t xml:space="preserve">   2.2 การพัฒนาด้านการสาธารณสุข</t>
  </si>
  <si>
    <t xml:space="preserve"> 2.3 ส่งเสริมอาชีพ</t>
  </si>
  <si>
    <t xml:space="preserve">   2.4 การพัฒนาด้านสวัสดิการสังคม</t>
  </si>
  <si>
    <t xml:space="preserve">        2.4.1 การส่งเสริมและพัฒนาผู้สูงอายุ</t>
  </si>
  <si>
    <t xml:space="preserve">        2.4.2 การส่งเสริมและพัฒนาผู้พิการในท้องถิ่น</t>
  </si>
  <si>
    <t xml:space="preserve">        2.4.3 การส่งเสริมและพัฒนาเด็กและเยาวชนในท้องถิ่น</t>
  </si>
  <si>
    <t xml:space="preserve">        2.4.4 การส่งเสริมด้านที่พักอาศัยให้แก่ผู้ยากไร้ </t>
  </si>
  <si>
    <t xml:space="preserve">   2.6 การส่งเสริมด้านการกีฬาและนันทนาการ</t>
  </si>
  <si>
    <t xml:space="preserve">  3.2 การรักษาความสงบเรียบร้อย</t>
  </si>
  <si>
    <t xml:space="preserve">  4.6 การเตรียมความพร้อมสู่สังคมเศรษฐกิจอาเซียน</t>
  </si>
  <si>
    <t>แผนดำเนินการประจำปี 2557</t>
  </si>
  <si>
    <t xml:space="preserve">หน้า  4 </t>
  </si>
  <si>
    <t xml:space="preserve">หน้า  5 </t>
  </si>
  <si>
    <t xml:space="preserve">หน้า  10  </t>
  </si>
  <si>
    <t>คัดกรองโรคความดันโลหิตสูง</t>
  </si>
  <si>
    <t>และเบาหวาน ตามเกณฑ์</t>
  </si>
  <si>
    <t>มาตรฐาน</t>
  </si>
  <si>
    <t>คัดกรองประชาชน อายุ 15 ปีขึ้นไป</t>
  </si>
  <si>
    <t>หมู่ที่ 1,2,3,4,6</t>
  </si>
  <si>
    <t>และหมู่ที่ 12</t>
  </si>
  <si>
    <t>ส่งเสริมสุขภาพ</t>
  </si>
  <si>
    <t>อบรมให้ความรู้กับนักเรียนนักศึกษา</t>
  </si>
  <si>
    <t>ร.ร.บ้านคู</t>
  </si>
  <si>
    <t>ร.ร.บ้านไทรล่า</t>
  </si>
  <si>
    <t>ร.ร.บ้านนาเหรี่ยง</t>
  </si>
  <si>
    <t>ร.ร.วัดจันทราวาส</t>
  </si>
  <si>
    <t>อบรมผู้นำนักเรียน</t>
  </si>
  <si>
    <t>อบรมเยาวชนเพื่อเป็นแกนนำ</t>
  </si>
  <si>
    <t>ในการจัดกิจกรรมส่งเสริม</t>
  </si>
  <si>
    <t>สุขภาพในโรงเรียน</t>
  </si>
  <si>
    <t>ร.ร.ครนพิทยาคม</t>
  </si>
  <si>
    <t>อบรมพัฒนาศักยภาพ อสม.</t>
  </si>
  <si>
    <t>ในการดำเนินงานส่งเสริม</t>
  </si>
  <si>
    <t>สุขภาพ</t>
  </si>
  <si>
    <t>อบรมให้ความรู้กับ อสม.ในพื้นที่</t>
  </si>
  <si>
    <t>อบรมพัฒนาศักยภาพ</t>
  </si>
  <si>
    <t>ผู้สูงอายุบ้านครน</t>
  </si>
  <si>
    <t>อบรมให้ความรู้กับผู้สูงอายุในพื้นที่</t>
  </si>
  <si>
    <t>รณรงค์ตรวจเต้านมด้วย</t>
  </si>
  <si>
    <t>ตนเองโดย อสม.</t>
  </si>
  <si>
    <t>คัดกรองมะเร็งปากมดลูก</t>
  </si>
  <si>
    <t xml:space="preserve">ให้ความรู้ อสม. 20% สตรีอายุ </t>
  </si>
  <si>
    <t>30 - 60 ปีได้รับการตรวจมะเร็ง</t>
  </si>
  <si>
    <t>ปากมดลูก</t>
  </si>
  <si>
    <t>ไม่ใช้</t>
  </si>
  <si>
    <t>เฝ้าระวังโรคเบาหวาน</t>
  </si>
  <si>
    <t>ความดันโลหิตสูงโรคหัวใจ</t>
  </si>
  <si>
    <t>และหลอดเลือด</t>
  </si>
  <si>
    <t>จัดกิจกรรมให้ความรู้เพื่อลดความเสี่ยง</t>
  </si>
  <si>
    <t>ในการเกิดโรคความดันโลหิตสูง</t>
  </si>
  <si>
    <t>เบาหวาน หัวใจและหลอดเลือด</t>
  </si>
  <si>
    <t>หมู่ 5,7,8,11</t>
  </si>
  <si>
    <t>รณรงค์ตรวจมะเร็งปากมดลูก</t>
  </si>
  <si>
    <t>ในสตรี อายุ 30 - 60 ปี</t>
  </si>
  <si>
    <t xml:space="preserve">อบรมให้ความรู้สตรีกลุ่มเป้าหมาย </t>
  </si>
  <si>
    <t>100 คน พร้อมรณรงค์ตรวจคัดกรอง</t>
  </si>
  <si>
    <t>คัดกรองโรคต้อกระจก</t>
  </si>
  <si>
    <t>ในผู้สูงอายุ</t>
  </si>
  <si>
    <t>อบรมความรู้แก่ อสม. จำนวน 62 คน</t>
  </si>
  <si>
    <t>ให้มีความรู้โรคต้อกระจก</t>
  </si>
  <si>
    <t>อบรมให้ความรู้การฟื้นคืนชีพ</t>
  </si>
  <si>
    <t>อบรมเชิงปฏิบัติการแก่ อสม.จำนวน</t>
  </si>
  <si>
    <t>62 คนให้มีความรู้ความสามารถในการ</t>
  </si>
  <si>
    <t>ช่วยฟื้นคืนชีพ</t>
  </si>
  <si>
    <t>อบรมแกนนำสุขภาพ</t>
  </si>
  <si>
    <t>ประจำครอบครัว</t>
  </si>
  <si>
    <t>อบรมให้ความรู้แก่ประชาชนในการ</t>
  </si>
  <si>
    <t>ดูแลสุขภาพตนเองและบุคคลใน</t>
  </si>
  <si>
    <t>ครอบครัว จำนวน 100 คน</t>
  </si>
  <si>
    <t>ส่งเสริมสุขภาพชมรมผู้สูงอายุ</t>
  </si>
  <si>
    <t>ตรวจสุขภาพแก่ผู้สูงอายุประจำปี</t>
  </si>
  <si>
    <t>จำนวน 100 คน</t>
  </si>
  <si>
    <t>คัดกรองภาวะซึมเศร้าและ</t>
  </si>
  <si>
    <t>ฆ่าตัวตาย</t>
  </si>
  <si>
    <t>ให้ความรู้และฝึกทักษะในการสัมภาษณ์</t>
  </si>
  <si>
    <t>และให้คำปรึกษาแก่ อสม.</t>
  </si>
  <si>
    <t>ติดตามและดูแลผู้ป่วย</t>
  </si>
  <si>
    <t>ที่บ้าน</t>
  </si>
  <si>
    <t>สำรวจเป้าหมาย และอบรมให้ความรู้</t>
  </si>
  <si>
    <t>อสม.ในการติดตามเยี่ยมและดูแลผู้ป่วย</t>
  </si>
  <si>
    <t>รณรงค์ป้องกันและควบคุม</t>
  </si>
  <si>
    <t>โรคไข้เลือดออก</t>
  </si>
  <si>
    <t>อบรมให้ความรู้ อสม.และผู้นำ</t>
  </si>
  <si>
    <t>สำรวจแหล่งยุงลาย ทำลาย</t>
  </si>
  <si>
    <t>แหล่งเพาะพันธุ์</t>
  </si>
  <si>
    <t>ตรวจคัดกรองค้นหาผู้ป่วย</t>
  </si>
  <si>
    <t>เบาหวาน ความดันโลหิตสูง</t>
  </si>
  <si>
    <t>ในกลุ่มประชากรกลุ่ม</t>
  </si>
  <si>
    <t>เป้าหมายอายุ 15 ปีขึ้นไป</t>
  </si>
  <si>
    <t>ตรวจประเมินภาวะสุขภาพและประเมิน</t>
  </si>
  <si>
    <t>ค้นหาปัจจัยเสี่ยงต่อการเกิดโรค</t>
  </si>
  <si>
    <t>อย่างน้อย ปีละ 1 ครั้ง</t>
  </si>
  <si>
    <t>เป้าหมาย 1,540 คน</t>
  </si>
  <si>
    <t>หมู่ 9,10,13,14</t>
  </si>
  <si>
    <t>รพสต.บ้าน</t>
  </si>
  <si>
    <t>ควนสามัคคี</t>
  </si>
  <si>
    <t>อบรมให้ความรู้สตรีกลุ่มเสี่ยง</t>
  </si>
  <si>
    <t xml:space="preserve">ปากมดลูกในสตรี </t>
  </si>
  <si>
    <t>กลุ่มเป้าหมาย อายุ 30 ปี</t>
  </si>
  <si>
    <t>ขึ้นไป</t>
  </si>
  <si>
    <t>อบรมให้ความรู้ แก่สตรีกลุ่มเป้าหมาย</t>
  </si>
  <si>
    <t>เสี่ยงโรคมะเร็งปากมดลูก อายุ 30 ปี</t>
  </si>
  <si>
    <t>ขึ้นไป เป้าหมาย 321 คน</t>
  </si>
  <si>
    <t>อาหารปลอดภัย</t>
  </si>
  <si>
    <t>อบรมผู้ประกอบการร้านอาหารและ</t>
  </si>
  <si>
    <t>ร้านจำหน่ายอาหารสด</t>
  </si>
  <si>
    <t>ออกตรวจประเมินความปลอดภัยทาง</t>
  </si>
  <si>
    <t>ด้านอาหาร จำนวน 21 ร้าน</t>
  </si>
  <si>
    <t>อบรมปรับเปลี่ยนพฤติกรรม</t>
  </si>
  <si>
    <t>ป้องกันควบคุมไข้เลือดออก</t>
  </si>
  <si>
    <t>จัดรณรงค์ทำความสะอาดที่พักอาศัย</t>
  </si>
  <si>
    <t>กำจัดแหล่งเพาะพันธุ์ยุงลาย 2 ครั้ง/ปี</t>
  </si>
  <si>
    <t>ประชากรกลุ่งเสี่ยงโรคเรื้อรัง</t>
  </si>
  <si>
    <t>(เบาหวาน ความดันโลหิตสูง</t>
  </si>
  <si>
    <t>อัมพฤกษ์ อัมพาต โรคหัวใจ</t>
  </si>
  <si>
    <t>อบรมให้ความรู้ประชากรกลุ่มเสี่ยง</t>
  </si>
  <si>
    <t>ต่อโรคเรื้อรัง เพื่อเป็นแนวทางในการ</t>
  </si>
  <si>
    <t>ป้องกันโรค จำนวน 127 คน</t>
  </si>
  <si>
    <t>ส่งเสริมสุขภาพผู้สูงอายุ</t>
  </si>
  <si>
    <t>จัดกิจกรรมตรวจสุขภาพประจำปีให้</t>
  </si>
  <si>
    <t>กับกลุ่มผู้สูงอายุ อบรมให้ความรู้ในการ</t>
  </si>
  <si>
    <t xml:space="preserve">ดูแลสุขภาพแก่ผู้สูงอายุ </t>
  </si>
  <si>
    <t>จำนวน 157 คน</t>
  </si>
  <si>
    <t>อบรม อสม.ในการดูแล</t>
  </si>
  <si>
    <t>สุขภาพประชาชน</t>
  </si>
  <si>
    <t>กลุ่มเป้าหมายต่างๆ</t>
  </si>
  <si>
    <t>จัดอบรมให้ความรู้แก่ อสม.จำนวน</t>
  </si>
  <si>
    <t>65 คนในการดูแล/ส่งเสริมสุขภาพ</t>
  </si>
  <si>
    <t>แก่ประชาชนกลุ่มเป้าหมายต่างๆ</t>
  </si>
  <si>
    <t xml:space="preserve">คลินิก DPAC </t>
  </si>
  <si>
    <t>(พิชิตอ้วน พิชิตพุง)</t>
  </si>
  <si>
    <t>จัดทำคลีนิกในสถานบริการโดยจัดหา</t>
  </si>
  <si>
    <t>อุปกรณ์ชุดโมเดลอาหารแลกเปลี่ยน</t>
  </si>
  <si>
    <t>พร้อมเอกสารให้ความรู้แก่ผู้รับบริการ</t>
  </si>
  <si>
    <t>เป้าหมาย 1 คลินิก</t>
  </si>
  <si>
    <t>ฟื้นฟูศูนย์สาธารณสุขมูลฐาน</t>
  </si>
  <si>
    <t>ประจำหมู่บ้าน(ศสมช.)</t>
  </si>
  <si>
    <t>จัดหาวัสดุ อุปกรณ์ และเวชภัณฑ์</t>
  </si>
  <si>
    <t>สำหรับบริการปฐมพยาบาลเบื้องต้น</t>
  </si>
  <si>
    <t>รพสต.</t>
  </si>
  <si>
    <t>บ้านน้ำฉา</t>
  </si>
  <si>
    <t>จัดเก็บภาษีนอกสถานที่</t>
  </si>
  <si>
    <t>จัดเก็บภาษีนอกสถานที่เพื่อเพิ่ม</t>
  </si>
  <si>
    <t>ประสิทธิภาพในการจัดเก็บภาษี</t>
  </si>
  <si>
    <t>เกษตรอำเภอสวี</t>
  </si>
  <si>
    <t xml:space="preserve">หน้า  6 </t>
  </si>
  <si>
    <t xml:space="preserve">หน้า  8  </t>
  </si>
  <si>
    <t xml:space="preserve">หน้า  11   </t>
  </si>
  <si>
    <t xml:space="preserve">หน้า  12    </t>
  </si>
  <si>
    <t xml:space="preserve">หน้า  13    </t>
  </si>
  <si>
    <t xml:space="preserve">หน้า  14    </t>
  </si>
  <si>
    <t xml:space="preserve">หน้า  15    </t>
  </si>
  <si>
    <t xml:space="preserve">หน้า  16    </t>
  </si>
  <si>
    <t xml:space="preserve">หน้า  17    </t>
  </si>
  <si>
    <t xml:space="preserve">หน้า  18    </t>
  </si>
  <si>
    <t xml:space="preserve">หน้า  19    </t>
  </si>
  <si>
    <t xml:space="preserve">หน้า  21    </t>
  </si>
  <si>
    <t xml:space="preserve">หน้า  23      </t>
  </si>
  <si>
    <t xml:space="preserve">หน้า  24     </t>
  </si>
  <si>
    <t xml:space="preserve">หน้า  25     </t>
  </si>
  <si>
    <t xml:space="preserve">หน้า  26     </t>
  </si>
  <si>
    <t xml:space="preserve">หน้า  27    </t>
  </si>
  <si>
    <t xml:space="preserve">หน้า  28    </t>
  </si>
  <si>
    <t xml:space="preserve">หน้า  29    </t>
  </si>
  <si>
    <t xml:space="preserve">หน้า  30    </t>
  </si>
  <si>
    <t xml:space="preserve">หน้า  32    </t>
  </si>
  <si>
    <t xml:space="preserve">หน้า  34    </t>
  </si>
  <si>
    <t xml:space="preserve">หน้า  35    </t>
  </si>
  <si>
    <t xml:space="preserve">หน้า  37    </t>
  </si>
  <si>
    <t>-</t>
  </si>
  <si>
    <t>กิจการอื่นๆของศูนย์ถ่ายทอด</t>
  </si>
  <si>
    <t>เทคโนโลยีการเกษตร</t>
  </si>
  <si>
    <t>สนับสนุนการดำเนินงาน</t>
  </si>
  <si>
    <t>สนับสนุนวัสดุ อุปกรณ์และการดำเนิน</t>
  </si>
  <si>
    <t>พัฒนาคุณภาพมาตรฐาน</t>
  </si>
  <si>
    <t>สินค้าเกษตร GAP ปี2557</t>
  </si>
  <si>
    <t>อบรมเกษตรกรร่วมโครงการ GAPปี57</t>
  </si>
  <si>
    <t>พืช กล้วยไข่ 30รายผักเหลียง 25 ราย</t>
  </si>
  <si>
    <t>หมู่ที่ 8,14</t>
  </si>
  <si>
    <t>สำนักงาน</t>
  </si>
  <si>
    <t>แก่ผู้รับบริการในพื้นที่โดยมี อสม.</t>
  </si>
  <si>
    <t>เป็นผู้ให้บริการ เป้าหมาย 1 ศูนย์</t>
  </si>
  <si>
    <t>ฝึกอบรมกรีดยางพารา</t>
  </si>
  <si>
    <t>ในพื้นที่ ปี 2557</t>
  </si>
  <si>
    <t>อบรมกรีดยางพาราในพื้นที่ 2 รุ่น</t>
  </si>
  <si>
    <t>รุ่นละ 5 วัน</t>
  </si>
  <si>
    <t>หมู่ที่ 6,10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</si>
</sst>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;[Red]#,##0"/>
    <numFmt numFmtId="188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B0F0"/>
      <name val="TH SarabunIT๙"/>
      <family val="2"/>
    </font>
    <font>
      <sz val="1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2" fontId="3" fillId="0" borderId="13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2" fillId="0" borderId="0" xfId="0" applyFont="1" applyFill="1"/>
    <xf numFmtId="0" fontId="3" fillId="0" borderId="13" xfId="0" applyFont="1" applyFill="1" applyBorder="1"/>
    <xf numFmtId="0" fontId="3" fillId="2" borderId="13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Fill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Fill="1" applyBorder="1"/>
    <xf numFmtId="0" fontId="4" fillId="0" borderId="4" xfId="0" applyFont="1" applyFill="1" applyBorder="1"/>
    <xf numFmtId="0" fontId="3" fillId="0" borderId="8" xfId="0" applyFont="1" applyBorder="1" applyAlignment="1">
      <alignment horizontal="center"/>
    </xf>
    <xf numFmtId="0" fontId="3" fillId="0" borderId="13" xfId="0" applyFont="1" applyBorder="1"/>
    <xf numFmtId="187" fontId="3" fillId="0" borderId="8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Fill="1" applyBorder="1"/>
    <xf numFmtId="0" fontId="3" fillId="2" borderId="8" xfId="0" applyFont="1" applyFill="1" applyBorder="1"/>
    <xf numFmtId="187" fontId="3" fillId="0" borderId="1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187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Fill="1" applyBorder="1"/>
    <xf numFmtId="0" fontId="3" fillId="0" borderId="0" xfId="0" applyFont="1" applyBorder="1"/>
    <xf numFmtId="0" fontId="3" fillId="0" borderId="3" xfId="0" applyFont="1" applyBorder="1"/>
    <xf numFmtId="187" fontId="3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3" fillId="0" borderId="3" xfId="0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187" fontId="3" fillId="0" borderId="0" xfId="0" applyNumberFormat="1" applyFont="1"/>
    <xf numFmtId="0" fontId="3" fillId="0" borderId="0" xfId="0" applyFont="1" applyFill="1"/>
    <xf numFmtId="0" fontId="3" fillId="0" borderId="8" xfId="0" applyFont="1" applyBorder="1"/>
    <xf numFmtId="0" fontId="3" fillId="0" borderId="0" xfId="0" applyFont="1" applyFill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14" xfId="0" applyFont="1" applyBorder="1"/>
    <xf numFmtId="0" fontId="3" fillId="0" borderId="15" xfId="0" applyFont="1" applyFill="1" applyBorder="1"/>
    <xf numFmtId="0" fontId="3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2" borderId="4" xfId="0" applyFont="1" applyFill="1" applyBorder="1"/>
    <xf numFmtId="187" fontId="3" fillId="0" borderId="9" xfId="0" applyNumberFormat="1" applyFont="1" applyBorder="1"/>
    <xf numFmtId="0" fontId="3" fillId="0" borderId="6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5" xfId="0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/>
    <xf numFmtId="187" fontId="3" fillId="0" borderId="0" xfId="0" applyNumberFormat="1" applyFont="1" applyBorder="1"/>
    <xf numFmtId="187" fontId="3" fillId="0" borderId="6" xfId="0" applyNumberFormat="1" applyFont="1" applyBorder="1"/>
    <xf numFmtId="187" fontId="4" fillId="0" borderId="0" xfId="0" applyNumberFormat="1" applyFont="1"/>
    <xf numFmtId="187" fontId="3" fillId="0" borderId="1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87" fontId="3" fillId="0" borderId="0" xfId="0" applyNumberFormat="1" applyFont="1" applyAlignment="1">
      <alignment horizontal="center"/>
    </xf>
    <xf numFmtId="0" fontId="4" fillId="0" borderId="8" xfId="0" applyFont="1" applyFill="1" applyBorder="1"/>
    <xf numFmtId="187" fontId="3" fillId="0" borderId="13" xfId="0" applyNumberFormat="1" applyFont="1" applyBorder="1"/>
    <xf numFmtId="0" fontId="3" fillId="0" borderId="14" xfId="0" applyFont="1" applyFill="1" applyBorder="1"/>
    <xf numFmtId="0" fontId="3" fillId="0" borderId="5" xfId="0" applyFont="1" applyFill="1" applyBorder="1"/>
    <xf numFmtId="2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3" fillId="0" borderId="4" xfId="0" applyFont="1" applyBorder="1"/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9" xfId="0" applyFont="1" applyBorder="1"/>
    <xf numFmtId="0" fontId="4" fillId="0" borderId="0" xfId="0" applyFont="1"/>
    <xf numFmtId="0" fontId="3" fillId="0" borderId="13" xfId="0" applyFont="1" applyBorder="1" applyAlignment="1">
      <alignment horizontal="left" inden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4" fillId="0" borderId="13" xfId="0" applyFont="1" applyBorder="1"/>
    <xf numFmtId="0" fontId="3" fillId="0" borderId="13" xfId="0" applyFont="1" applyFill="1" applyBorder="1" applyAlignment="1">
      <alignment horizontal="center"/>
    </xf>
    <xf numFmtId="0" fontId="5" fillId="0" borderId="0" xfId="0" applyFont="1" applyFill="1" applyBorder="1"/>
    <xf numFmtId="0" fontId="5" fillId="2" borderId="0" xfId="0" applyFont="1" applyFill="1" applyBorder="1"/>
    <xf numFmtId="187" fontId="3" fillId="0" borderId="6" xfId="0" applyNumberFormat="1" applyFont="1" applyBorder="1" applyAlignment="1">
      <alignment horizontal="center"/>
    </xf>
    <xf numFmtId="0" fontId="5" fillId="2" borderId="8" xfId="0" applyFont="1" applyFill="1" applyBorder="1"/>
    <xf numFmtId="0" fontId="3" fillId="0" borderId="8" xfId="0" applyFont="1" applyBorder="1" applyAlignment="1">
      <alignment horizontal="left"/>
    </xf>
    <xf numFmtId="0" fontId="3" fillId="2" borderId="14" xfId="0" applyFont="1" applyFill="1" applyBorder="1"/>
    <xf numFmtId="187" fontId="3" fillId="0" borderId="13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87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87" fontId="3" fillId="0" borderId="0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3" fillId="0" borderId="1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18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87" fontId="3" fillId="0" borderId="6" xfId="0" applyNumberFormat="1" applyFont="1" applyFill="1" applyBorder="1" applyAlignment="1">
      <alignment horizontal="center"/>
    </xf>
    <xf numFmtId="187" fontId="3" fillId="0" borderId="8" xfId="0" applyNumberFormat="1" applyFont="1" applyFill="1" applyBorder="1" applyAlignment="1">
      <alignment horizontal="center"/>
    </xf>
    <xf numFmtId="187" fontId="6" fillId="0" borderId="13" xfId="0" applyNumberFormat="1" applyFont="1" applyBorder="1" applyAlignment="1">
      <alignment horizontal="center"/>
    </xf>
    <xf numFmtId="43" fontId="3" fillId="0" borderId="13" xfId="1" applyNumberFormat="1" applyFont="1" applyBorder="1"/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43" fontId="3" fillId="0" borderId="13" xfId="1" applyNumberFormat="1" applyFont="1" applyBorder="1" applyAlignment="1">
      <alignment horizontal="center"/>
    </xf>
    <xf numFmtId="188" fontId="4" fillId="0" borderId="8" xfId="0" applyNumberFormat="1" applyFont="1" applyBorder="1" applyAlignment="1">
      <alignment horizontal="center"/>
    </xf>
    <xf numFmtId="188" fontId="4" fillId="0" borderId="9" xfId="0" applyNumberFormat="1" applyFont="1" applyBorder="1"/>
    <xf numFmtId="188" fontId="3" fillId="0" borderId="8" xfId="0" applyNumberFormat="1" applyFont="1" applyBorder="1"/>
    <xf numFmtId="188" fontId="3" fillId="0" borderId="13" xfId="1" applyNumberFormat="1" applyFont="1" applyBorder="1"/>
    <xf numFmtId="188" fontId="3" fillId="0" borderId="9" xfId="0" applyNumberFormat="1" applyFont="1" applyBorder="1"/>
    <xf numFmtId="188" fontId="4" fillId="0" borderId="11" xfId="1" applyNumberFormat="1" applyFont="1" applyBorder="1"/>
    <xf numFmtId="188" fontId="3" fillId="0" borderId="13" xfId="0" applyNumberFormat="1" applyFont="1" applyBorder="1"/>
    <xf numFmtId="188" fontId="3" fillId="0" borderId="13" xfId="0" applyNumberFormat="1" applyFont="1" applyBorder="1" applyAlignment="1">
      <alignment horizontal="center"/>
    </xf>
    <xf numFmtId="188" fontId="4" fillId="0" borderId="1" xfId="0" applyNumberFormat="1" applyFont="1" applyBorder="1" applyAlignment="1">
      <alignment horizontal="center"/>
    </xf>
    <xf numFmtId="188" fontId="4" fillId="0" borderId="0" xfId="0" applyNumberFormat="1" applyFont="1" applyBorder="1" applyAlignment="1">
      <alignment horizontal="center"/>
    </xf>
    <xf numFmtId="188" fontId="3" fillId="0" borderId="0" xfId="0" applyNumberFormat="1" applyFont="1" applyBorder="1" applyAlignment="1">
      <alignment horizontal="center"/>
    </xf>
    <xf numFmtId="188" fontId="3" fillId="0" borderId="0" xfId="0" applyNumberFormat="1" applyFont="1" applyBorder="1"/>
    <xf numFmtId="188" fontId="4" fillId="0" borderId="11" xfId="0" applyNumberFormat="1" applyFont="1" applyBorder="1"/>
    <xf numFmtId="188" fontId="4" fillId="0" borderId="1" xfId="0" applyNumberFormat="1" applyFont="1" applyBorder="1"/>
    <xf numFmtId="188" fontId="3" fillId="0" borderId="0" xfId="0" applyNumberFormat="1" applyFont="1"/>
    <xf numFmtId="0" fontId="3" fillId="0" borderId="13" xfId="0" applyFont="1" applyBorder="1" applyAlignment="1">
      <alignment vertical="top"/>
    </xf>
    <xf numFmtId="188" fontId="4" fillId="0" borderId="0" xfId="0" applyNumberFormat="1" applyFont="1" applyBorder="1"/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7" fontId="4" fillId="0" borderId="8" xfId="0" applyNumberFormat="1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1162050</xdr:colOff>
      <xdr:row>34</xdr:row>
      <xdr:rowOff>238126</xdr:rowOff>
    </xdr:from>
    <xdr:to>
      <xdr:col>5</xdr:col>
      <xdr:colOff>104775</xdr:colOff>
      <xdr:row>36</xdr:row>
      <xdr:rowOff>238126</xdr:rowOff>
    </xdr:to>
    <xdr:sp macro="" textlink="">
      <xdr:nvSpPr>
        <xdr:cNvPr id="2049" name="AutoShape 1"/>
        <xdr:cNvSpPr>
          <a:spLocks/>
        </xdr:cNvSpPr>
      </xdr:nvSpPr>
      <xdr:spPr bwMode="auto">
        <a:xfrm>
          <a:off x="8258175" y="8943976"/>
          <a:ext cx="257175" cy="590550"/>
        </a:xfrm>
        <a:prstGeom prst="rightBrace">
          <a:avLst>
            <a:gd name="adj1" fmla="val 262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view="pageBreakPreview" topLeftCell="A52" zoomScaleSheetLayoutView="100" workbookViewId="0">
      <selection activeCell="F12" sqref="F12"/>
    </sheetView>
  </sheetViews>
  <sheetFormatPr defaultRowHeight="20.25"/>
  <cols>
    <col min="1" max="1" width="46" style="11" customWidth="1"/>
    <col min="2" max="2" width="15" style="127" customWidth="1"/>
    <col min="3" max="3" width="15.5" style="75" customWidth="1"/>
    <col min="4" max="4" width="16.625" style="143" customWidth="1"/>
    <col min="5" max="5" width="17.25" style="75" customWidth="1"/>
    <col min="6" max="6" width="13.5" style="11" customWidth="1"/>
    <col min="7" max="7" width="13" style="11" customWidth="1"/>
    <col min="8" max="16384" width="9" style="11"/>
  </cols>
  <sheetData>
    <row r="1" spans="1:13">
      <c r="A1" s="24"/>
      <c r="B1" s="148" t="s">
        <v>66</v>
      </c>
      <c r="C1" s="148"/>
      <c r="D1" s="148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148" t="s">
        <v>381</v>
      </c>
      <c r="C2" s="148"/>
      <c r="D2" s="148"/>
      <c r="F2" s="24"/>
      <c r="G2" s="24"/>
      <c r="H2" s="24"/>
      <c r="I2" s="24"/>
      <c r="J2" s="24"/>
      <c r="K2" s="24"/>
      <c r="L2" s="24"/>
      <c r="M2" s="24"/>
    </row>
    <row r="3" spans="1:13" ht="30.75" customHeight="1">
      <c r="A3" s="24"/>
      <c r="B3" s="147" t="s">
        <v>0</v>
      </c>
      <c r="C3" s="147"/>
      <c r="D3" s="147"/>
      <c r="F3" s="24"/>
      <c r="G3" s="24"/>
      <c r="H3" s="24"/>
      <c r="I3" s="24"/>
      <c r="J3" s="24"/>
      <c r="K3" s="24"/>
      <c r="L3" s="24"/>
      <c r="M3" s="24"/>
    </row>
    <row r="4" spans="1:13">
      <c r="A4" s="76" t="s">
        <v>1</v>
      </c>
      <c r="B4" s="118" t="s">
        <v>2</v>
      </c>
      <c r="C4" s="3" t="s">
        <v>4</v>
      </c>
      <c r="D4" s="129" t="s">
        <v>6</v>
      </c>
      <c r="E4" s="3" t="s">
        <v>7</v>
      </c>
      <c r="F4" s="77" t="s">
        <v>8</v>
      </c>
    </row>
    <row r="5" spans="1:13">
      <c r="A5" s="78"/>
      <c r="B5" s="119" t="s">
        <v>3</v>
      </c>
      <c r="C5" s="4" t="s">
        <v>5</v>
      </c>
      <c r="D5" s="130"/>
      <c r="E5" s="4"/>
      <c r="F5" s="79"/>
    </row>
    <row r="6" spans="1:13">
      <c r="A6" s="44" t="s">
        <v>9</v>
      </c>
      <c r="B6" s="120"/>
      <c r="C6" s="5"/>
      <c r="D6" s="131"/>
      <c r="E6" s="5"/>
      <c r="F6" s="80"/>
    </row>
    <row r="7" spans="1:13">
      <c r="A7" s="47" t="s">
        <v>11</v>
      </c>
      <c r="B7" s="121">
        <v>2</v>
      </c>
      <c r="C7" s="1">
        <f>B7*100/B72</f>
        <v>2.5316455696202533</v>
      </c>
      <c r="D7" s="132">
        <v>1600000</v>
      </c>
      <c r="E7" s="1">
        <f>D7*100/D72</f>
        <v>8.1175778385660333</v>
      </c>
      <c r="F7" s="59" t="s">
        <v>198</v>
      </c>
    </row>
    <row r="8" spans="1:13">
      <c r="A8" s="47" t="s">
        <v>12</v>
      </c>
      <c r="B8" s="128" t="s">
        <v>553</v>
      </c>
      <c r="C8" s="1" t="s">
        <v>553</v>
      </c>
      <c r="D8" s="132">
        <v>0</v>
      </c>
      <c r="E8" s="117">
        <v>0</v>
      </c>
      <c r="F8" s="59"/>
    </row>
    <row r="9" spans="1:13">
      <c r="A9" s="49"/>
      <c r="B9" s="122"/>
      <c r="C9" s="81"/>
      <c r="D9" s="133"/>
      <c r="E9" s="81"/>
      <c r="F9" s="42"/>
    </row>
    <row r="10" spans="1:13" s="85" customFormat="1" ht="20.25" customHeight="1">
      <c r="A10" s="82" t="s">
        <v>10</v>
      </c>
      <c r="B10" s="123">
        <f>B7</f>
        <v>2</v>
      </c>
      <c r="C10" s="83">
        <f>B10*100/B72</f>
        <v>2.5316455696202533</v>
      </c>
      <c r="D10" s="134">
        <f>D7+D8</f>
        <v>1600000</v>
      </c>
      <c r="E10" s="73">
        <f>D10*100/D72</f>
        <v>8.1175778385660333</v>
      </c>
      <c r="F10" s="84"/>
    </row>
    <row r="11" spans="1:13" ht="27" customHeight="1">
      <c r="A11" s="38" t="s">
        <v>13</v>
      </c>
      <c r="B11" s="120"/>
      <c r="C11" s="5"/>
      <c r="D11" s="131"/>
      <c r="E11" s="5"/>
      <c r="F11" s="38"/>
    </row>
    <row r="12" spans="1:13">
      <c r="A12" s="40" t="s">
        <v>383</v>
      </c>
      <c r="B12" s="121">
        <v>3</v>
      </c>
      <c r="C12" s="1">
        <f>B12*100/B72</f>
        <v>3.7974683544303796</v>
      </c>
      <c r="D12" s="135">
        <v>6582440</v>
      </c>
      <c r="E12" s="1">
        <f>D12*100/D72</f>
        <v>33.395918167306625</v>
      </c>
      <c r="F12" s="17"/>
    </row>
    <row r="13" spans="1:13">
      <c r="A13" s="17" t="s">
        <v>384</v>
      </c>
      <c r="B13" s="121">
        <v>30</v>
      </c>
      <c r="C13" s="1">
        <f>B13*100/B72</f>
        <v>37.974683544303801</v>
      </c>
      <c r="D13" s="135">
        <v>368483</v>
      </c>
      <c r="E13" s="1">
        <f>D13*100/D72</f>
        <v>1.869493396680205</v>
      </c>
      <c r="F13" s="19" t="s">
        <v>77</v>
      </c>
    </row>
    <row r="14" spans="1:13">
      <c r="A14" s="86" t="s">
        <v>385</v>
      </c>
      <c r="B14" s="121">
        <v>3</v>
      </c>
      <c r="C14" s="1">
        <f>B14*100/B72</f>
        <v>3.7974683544303796</v>
      </c>
      <c r="D14" s="135">
        <v>132000</v>
      </c>
      <c r="E14" s="1">
        <f>D14*100/D72</f>
        <v>0.66970017168169782</v>
      </c>
      <c r="F14" s="19" t="s">
        <v>77</v>
      </c>
    </row>
    <row r="15" spans="1:13">
      <c r="A15" s="17" t="s">
        <v>386</v>
      </c>
      <c r="B15" s="121"/>
      <c r="C15" s="1"/>
      <c r="D15" s="135"/>
      <c r="E15" s="1"/>
      <c r="F15" s="17"/>
    </row>
    <row r="16" spans="1:13" s="24" customFormat="1">
      <c r="A16" s="40" t="s">
        <v>387</v>
      </c>
      <c r="B16" s="121">
        <v>1</v>
      </c>
      <c r="C16" s="1">
        <f>B16*100/B72</f>
        <v>1.2658227848101267</v>
      </c>
      <c r="D16" s="136">
        <v>30000</v>
      </c>
      <c r="E16" s="1">
        <f>D16*100/D72</f>
        <v>0.15220458447311314</v>
      </c>
      <c r="F16" s="19" t="s">
        <v>77</v>
      </c>
    </row>
    <row r="17" spans="1:6">
      <c r="A17" s="40" t="s">
        <v>388</v>
      </c>
      <c r="B17" s="121">
        <v>1</v>
      </c>
      <c r="C17" s="1">
        <f>B17*100/B72</f>
        <v>1.2658227848101267</v>
      </c>
      <c r="D17" s="135">
        <v>10000</v>
      </c>
      <c r="E17" s="1">
        <f>D17*100/D72</f>
        <v>5.073486149103771E-2</v>
      </c>
      <c r="F17" s="19" t="s">
        <v>77</v>
      </c>
    </row>
    <row r="18" spans="1:6">
      <c r="A18" s="40" t="s">
        <v>389</v>
      </c>
      <c r="B18" s="121">
        <v>1</v>
      </c>
      <c r="C18" s="1">
        <f>B18*100/B72</f>
        <v>1.2658227848101267</v>
      </c>
      <c r="D18" s="135">
        <v>30000</v>
      </c>
      <c r="E18" s="1">
        <f>D18*100/D72</f>
        <v>0.15220458447311314</v>
      </c>
      <c r="F18" s="19" t="s">
        <v>77</v>
      </c>
    </row>
    <row r="19" spans="1:6">
      <c r="A19" s="40" t="s">
        <v>390</v>
      </c>
      <c r="B19" s="121" t="s">
        <v>553</v>
      </c>
      <c r="C19" s="1" t="s">
        <v>553</v>
      </c>
      <c r="D19" s="135">
        <v>0</v>
      </c>
      <c r="E19" s="1" t="s">
        <v>553</v>
      </c>
      <c r="F19" s="19"/>
    </row>
    <row r="20" spans="1:6">
      <c r="A20" s="17" t="s">
        <v>14</v>
      </c>
      <c r="B20" s="121"/>
      <c r="C20" s="1"/>
      <c r="D20" s="135"/>
      <c r="E20" s="1"/>
      <c r="F20" s="19"/>
    </row>
    <row r="21" spans="1:6">
      <c r="A21" s="17" t="s">
        <v>15</v>
      </c>
      <c r="B21" s="121">
        <v>1</v>
      </c>
      <c r="C21" s="1">
        <f>B21*100/B72</f>
        <v>1.2658227848101267</v>
      </c>
      <c r="D21" s="135">
        <v>20000</v>
      </c>
      <c r="E21" s="1">
        <f>D21*100/D72</f>
        <v>0.10146972298207542</v>
      </c>
      <c r="F21" s="19" t="s">
        <v>77</v>
      </c>
    </row>
    <row r="22" spans="1:6">
      <c r="A22" s="17" t="s">
        <v>391</v>
      </c>
      <c r="B22" s="121">
        <v>3</v>
      </c>
      <c r="C22" s="1">
        <f>B22*100/B72</f>
        <v>3.7974683544303796</v>
      </c>
      <c r="D22" s="135">
        <v>833000</v>
      </c>
      <c r="E22" s="1">
        <f>D22*100/D72</f>
        <v>4.2262139622034418</v>
      </c>
      <c r="F22" s="19" t="s">
        <v>77</v>
      </c>
    </row>
    <row r="23" spans="1:6" s="85" customFormat="1">
      <c r="A23" s="82" t="s">
        <v>10</v>
      </c>
      <c r="B23" s="124">
        <f>B12+B13+B14+B16+B17+B18+B21+B22</f>
        <v>43</v>
      </c>
      <c r="C23" s="73">
        <f>B23*100/B72</f>
        <v>54.430379746835442</v>
      </c>
      <c r="D23" s="137">
        <f>D22+D21+D19+D18+D17+D16+D14+D13+D12</f>
        <v>8005923</v>
      </c>
      <c r="E23" s="73">
        <f>D23*100/D72</f>
        <v>40.617939451291313</v>
      </c>
      <c r="F23" s="87"/>
    </row>
    <row r="24" spans="1:6">
      <c r="A24" s="88"/>
      <c r="B24" s="125"/>
      <c r="C24" s="89"/>
      <c r="D24" s="138"/>
      <c r="E24" s="89"/>
      <c r="F24" s="88"/>
    </row>
    <row r="25" spans="1:6">
      <c r="A25" s="20" t="s">
        <v>394</v>
      </c>
      <c r="B25" s="126"/>
      <c r="C25" s="2"/>
      <c r="D25" s="139"/>
      <c r="E25" s="2" t="s">
        <v>395</v>
      </c>
      <c r="F25" s="20"/>
    </row>
    <row r="26" spans="1:6">
      <c r="A26" s="76" t="s">
        <v>1</v>
      </c>
      <c r="B26" s="118" t="s">
        <v>2</v>
      </c>
      <c r="C26" s="3" t="s">
        <v>4</v>
      </c>
      <c r="D26" s="129" t="s">
        <v>6</v>
      </c>
      <c r="E26" s="3" t="s">
        <v>7</v>
      </c>
      <c r="F26" s="77" t="s">
        <v>8</v>
      </c>
    </row>
    <row r="27" spans="1:6">
      <c r="A27" s="78"/>
      <c r="B27" s="119" t="s">
        <v>3</v>
      </c>
      <c r="C27" s="4" t="s">
        <v>5</v>
      </c>
      <c r="D27" s="130"/>
      <c r="E27" s="4"/>
      <c r="F27" s="79"/>
    </row>
    <row r="28" spans="1:6">
      <c r="A28" s="38" t="s">
        <v>18</v>
      </c>
      <c r="B28" s="120"/>
      <c r="C28" s="5"/>
      <c r="D28" s="131"/>
      <c r="E28" s="5"/>
      <c r="F28" s="38"/>
    </row>
    <row r="29" spans="1:6">
      <c r="A29" s="17" t="s">
        <v>17</v>
      </c>
      <c r="B29" s="121"/>
      <c r="C29" s="1"/>
      <c r="D29" s="135"/>
      <c r="E29" s="1"/>
      <c r="F29" s="17"/>
    </row>
    <row r="30" spans="1:6">
      <c r="A30" s="17" t="s">
        <v>29</v>
      </c>
      <c r="B30" s="121">
        <v>4</v>
      </c>
      <c r="C30" s="1">
        <f>B30*100/B72</f>
        <v>5.0632911392405067</v>
      </c>
      <c r="D30" s="135">
        <v>110000</v>
      </c>
      <c r="E30" s="1">
        <f>D30*100/D72</f>
        <v>0.55808347640141487</v>
      </c>
      <c r="F30" s="17" t="s">
        <v>77</v>
      </c>
    </row>
    <row r="31" spans="1:6">
      <c r="A31" s="17" t="s">
        <v>392</v>
      </c>
      <c r="B31" s="121" t="s">
        <v>553</v>
      </c>
      <c r="C31" s="1" t="s">
        <v>553</v>
      </c>
      <c r="D31" s="135">
        <v>0</v>
      </c>
      <c r="E31" s="1" t="s">
        <v>553</v>
      </c>
      <c r="F31" s="17"/>
    </row>
    <row r="32" spans="1:6">
      <c r="A32" s="17"/>
      <c r="B32" s="121"/>
      <c r="C32" s="1"/>
      <c r="D32" s="140"/>
      <c r="E32" s="1"/>
      <c r="F32" s="42"/>
    </row>
    <row r="33" spans="1:6" s="85" customFormat="1">
      <c r="A33" s="82" t="s">
        <v>10</v>
      </c>
      <c r="B33" s="124">
        <f>B30</f>
        <v>4</v>
      </c>
      <c r="C33" s="73">
        <f>B33*100/B72</f>
        <v>5.0632911392405067</v>
      </c>
      <c r="D33" s="141">
        <f>D31+D30</f>
        <v>110000</v>
      </c>
      <c r="E33" s="73">
        <f>D33*100/D72</f>
        <v>0.55808347640141487</v>
      </c>
      <c r="F33" s="79"/>
    </row>
    <row r="34" spans="1:6">
      <c r="A34" s="17" t="s">
        <v>16</v>
      </c>
      <c r="B34" s="121"/>
      <c r="C34" s="1"/>
      <c r="D34" s="135"/>
      <c r="E34" s="1"/>
      <c r="F34" s="17"/>
    </row>
    <row r="35" spans="1:6" ht="26.25" customHeight="1">
      <c r="A35" s="90" t="s">
        <v>19</v>
      </c>
      <c r="B35" s="121"/>
      <c r="C35" s="1"/>
      <c r="D35" s="135"/>
      <c r="E35" s="1"/>
      <c r="F35" s="19" t="s">
        <v>77</v>
      </c>
    </row>
    <row r="36" spans="1:6">
      <c r="A36" s="90" t="s">
        <v>20</v>
      </c>
      <c r="B36" s="121">
        <v>8</v>
      </c>
      <c r="C36" s="1">
        <f>B36*100/B72</f>
        <v>10.126582278481013</v>
      </c>
      <c r="D36" s="135">
        <v>8278790</v>
      </c>
      <c r="E36" s="1">
        <f>D36*100/D72</f>
        <v>42.002326396338809</v>
      </c>
      <c r="F36" s="19" t="s">
        <v>116</v>
      </c>
    </row>
    <row r="37" spans="1:6">
      <c r="A37" s="90" t="s">
        <v>21</v>
      </c>
      <c r="B37" s="121">
        <v>2</v>
      </c>
      <c r="C37" s="1">
        <f>B37*100/B72</f>
        <v>2.5316455696202533</v>
      </c>
      <c r="D37" s="135">
        <v>300000</v>
      </c>
      <c r="E37" s="1">
        <f>D37*100/D72</f>
        <v>1.5220458447311314</v>
      </c>
      <c r="F37" s="19" t="s">
        <v>198</v>
      </c>
    </row>
    <row r="38" spans="1:6">
      <c r="A38" s="90" t="s">
        <v>22</v>
      </c>
      <c r="B38" s="121">
        <v>4</v>
      </c>
      <c r="C38" s="1">
        <f>B38*100/B72</f>
        <v>5.0632911392405067</v>
      </c>
      <c r="D38" s="135">
        <v>154000</v>
      </c>
      <c r="E38" s="1">
        <f>D38*100/D72</f>
        <v>0.78131686696198077</v>
      </c>
      <c r="F38" s="17" t="s">
        <v>77</v>
      </c>
    </row>
    <row r="39" spans="1:6">
      <c r="A39" s="90" t="s">
        <v>23</v>
      </c>
      <c r="B39" s="121">
        <v>4</v>
      </c>
      <c r="C39" s="1">
        <f>B39*100/B72</f>
        <v>5.0632911392405067</v>
      </c>
      <c r="D39" s="135">
        <v>121600</v>
      </c>
      <c r="E39" s="1">
        <f>D39*100/D72</f>
        <v>0.61693591573101858</v>
      </c>
      <c r="F39" s="17" t="s">
        <v>77</v>
      </c>
    </row>
    <row r="40" spans="1:6">
      <c r="A40" s="90" t="s">
        <v>24</v>
      </c>
      <c r="B40" s="121">
        <v>3</v>
      </c>
      <c r="C40" s="1">
        <f>B40*100/B72</f>
        <v>3.7974683544303796</v>
      </c>
      <c r="D40" s="135">
        <v>180000</v>
      </c>
      <c r="E40" s="1">
        <f>D40*100/D72</f>
        <v>0.91322750683867882</v>
      </c>
      <c r="F40" s="17" t="s">
        <v>77</v>
      </c>
    </row>
    <row r="41" spans="1:6">
      <c r="A41" s="90" t="s">
        <v>393</v>
      </c>
      <c r="B41" s="121" t="s">
        <v>553</v>
      </c>
      <c r="C41" s="1" t="s">
        <v>553</v>
      </c>
      <c r="D41" s="135">
        <v>0</v>
      </c>
      <c r="E41" s="1" t="s">
        <v>553</v>
      </c>
      <c r="F41" s="17" t="s">
        <v>77</v>
      </c>
    </row>
    <row r="42" spans="1:6">
      <c r="A42" s="17"/>
      <c r="B42" s="121"/>
      <c r="C42" s="1"/>
      <c r="D42" s="135"/>
      <c r="E42" s="1"/>
      <c r="F42" s="17"/>
    </row>
    <row r="43" spans="1:6" s="85" customFormat="1">
      <c r="A43" s="82" t="s">
        <v>10</v>
      </c>
      <c r="B43" s="124">
        <f>B36+B37+B38+B39+B40</f>
        <v>21</v>
      </c>
      <c r="C43" s="73">
        <f>B43*100/B72</f>
        <v>26.582278481012658</v>
      </c>
      <c r="D43" s="141">
        <f>D41+D40+D39+D38+D37+D36</f>
        <v>9034390</v>
      </c>
      <c r="E43" s="73">
        <f>D43*100/D72</f>
        <v>45.83585253060162</v>
      </c>
      <c r="F43" s="84"/>
    </row>
    <row r="44" spans="1:6">
      <c r="A44" s="17" t="s">
        <v>25</v>
      </c>
      <c r="B44" s="121"/>
      <c r="C44" s="1"/>
      <c r="D44" s="135"/>
      <c r="E44" s="1"/>
      <c r="F44" s="17"/>
    </row>
    <row r="45" spans="1:6" ht="27.75" customHeight="1">
      <c r="A45" s="144" t="s">
        <v>26</v>
      </c>
      <c r="B45" s="121"/>
      <c r="C45" s="1"/>
      <c r="D45" s="135"/>
      <c r="E45" s="1"/>
      <c r="F45" s="17"/>
    </row>
    <row r="46" spans="1:6">
      <c r="A46" s="17" t="s">
        <v>27</v>
      </c>
      <c r="B46" s="121">
        <v>5</v>
      </c>
      <c r="C46" s="1">
        <f>B46*100/B72</f>
        <v>6.3291139240506329</v>
      </c>
      <c r="D46" s="135">
        <v>662000</v>
      </c>
      <c r="E46" s="1">
        <f>D46*100/D72</f>
        <v>3.3586478307066967</v>
      </c>
      <c r="F46" s="19" t="s">
        <v>198</v>
      </c>
    </row>
    <row r="47" spans="1:6">
      <c r="A47" s="17" t="s">
        <v>28</v>
      </c>
      <c r="B47" s="121"/>
      <c r="C47" s="1"/>
      <c r="D47" s="135"/>
      <c r="E47" s="1"/>
      <c r="F47" s="17"/>
    </row>
    <row r="48" spans="1:6" s="85" customFormat="1">
      <c r="A48" s="82" t="s">
        <v>10</v>
      </c>
      <c r="B48" s="124">
        <f>B46</f>
        <v>5</v>
      </c>
      <c r="C48" s="73">
        <f>B48*100/B72</f>
        <v>6.3291139240506329</v>
      </c>
      <c r="D48" s="141">
        <f>D46</f>
        <v>662000</v>
      </c>
      <c r="E48" s="73">
        <f>D48*100/D72</f>
        <v>3.3586478307066967</v>
      </c>
      <c r="F48" s="84"/>
    </row>
    <row r="49" spans="1:6" s="85" customFormat="1">
      <c r="A49" s="88"/>
      <c r="B49" s="125"/>
      <c r="C49" s="89"/>
      <c r="D49" s="145"/>
      <c r="E49" s="89"/>
      <c r="F49" s="146"/>
    </row>
    <row r="50" spans="1:6">
      <c r="A50" s="20" t="s">
        <v>394</v>
      </c>
      <c r="B50" s="126"/>
      <c r="C50" s="2"/>
      <c r="D50" s="139"/>
      <c r="E50" s="2" t="s">
        <v>396</v>
      </c>
      <c r="F50" s="20"/>
    </row>
    <row r="51" spans="1:6">
      <c r="A51" s="91" t="s">
        <v>1</v>
      </c>
      <c r="B51" s="118" t="s">
        <v>2</v>
      </c>
      <c r="C51" s="3" t="s">
        <v>4</v>
      </c>
      <c r="D51" s="129" t="s">
        <v>6</v>
      </c>
      <c r="E51" s="3" t="s">
        <v>7</v>
      </c>
      <c r="F51" s="77" t="s">
        <v>8</v>
      </c>
    </row>
    <row r="52" spans="1:6">
      <c r="A52" s="78"/>
      <c r="B52" s="119" t="s">
        <v>3</v>
      </c>
      <c r="C52" s="4" t="s">
        <v>5</v>
      </c>
      <c r="D52" s="130"/>
      <c r="E52" s="4"/>
      <c r="F52" s="79"/>
    </row>
    <row r="53" spans="1:6">
      <c r="A53" s="38" t="s">
        <v>30</v>
      </c>
      <c r="B53" s="120"/>
      <c r="D53" s="131"/>
      <c r="F53" s="38"/>
    </row>
    <row r="54" spans="1:6" ht="30" customHeight="1">
      <c r="A54" s="90" t="s">
        <v>31</v>
      </c>
      <c r="B54" s="121"/>
      <c r="D54" s="135"/>
      <c r="F54" s="17"/>
    </row>
    <row r="55" spans="1:6">
      <c r="A55" s="17" t="s">
        <v>33</v>
      </c>
      <c r="B55" s="121">
        <v>2</v>
      </c>
      <c r="C55" s="75">
        <f>B55*100/B72</f>
        <v>2.5316455696202533</v>
      </c>
      <c r="D55" s="135">
        <v>248000</v>
      </c>
      <c r="E55" s="75">
        <f>D55*100/D72</f>
        <v>1.2582245649777353</v>
      </c>
      <c r="F55" s="17" t="s">
        <v>77</v>
      </c>
    </row>
    <row r="56" spans="1:6">
      <c r="A56" s="17" t="s">
        <v>34</v>
      </c>
      <c r="B56" s="121"/>
      <c r="D56" s="135"/>
      <c r="F56" s="17"/>
    </row>
    <row r="57" spans="1:6">
      <c r="A57" s="17"/>
      <c r="B57" s="121"/>
      <c r="D57" s="135"/>
      <c r="F57" s="17"/>
    </row>
    <row r="58" spans="1:6" s="85" customFormat="1">
      <c r="A58" s="82" t="s">
        <v>10</v>
      </c>
      <c r="B58" s="124">
        <f>B55</f>
        <v>2</v>
      </c>
      <c r="C58" s="92">
        <f>B58*100/B72</f>
        <v>2.5316455696202533</v>
      </c>
      <c r="D58" s="142">
        <f>D55</f>
        <v>248000</v>
      </c>
      <c r="E58" s="92">
        <f>D58*100/D72</f>
        <v>1.2582245649777353</v>
      </c>
      <c r="F58" s="84"/>
    </row>
    <row r="59" spans="1:6">
      <c r="A59" s="17" t="s">
        <v>32</v>
      </c>
      <c r="B59" s="121"/>
      <c r="D59" s="135"/>
      <c r="F59" s="17"/>
    </row>
    <row r="60" spans="1:6" ht="27.75" customHeight="1">
      <c r="A60" s="93" t="s">
        <v>35</v>
      </c>
      <c r="B60" s="121"/>
      <c r="D60" s="135"/>
      <c r="F60" s="17"/>
    </row>
    <row r="61" spans="1:6">
      <c r="A61" s="17" t="s">
        <v>39</v>
      </c>
      <c r="B61" s="121" t="s">
        <v>553</v>
      </c>
      <c r="C61" s="75" t="s">
        <v>553</v>
      </c>
      <c r="D61" s="135">
        <v>0</v>
      </c>
      <c r="E61" s="75" t="s">
        <v>553</v>
      </c>
      <c r="F61" s="17"/>
    </row>
    <row r="62" spans="1:6">
      <c r="A62" s="40" t="s">
        <v>40</v>
      </c>
      <c r="B62" s="121">
        <v>1</v>
      </c>
      <c r="C62" s="75">
        <f>B62*100/B72</f>
        <v>1.2658227848101267</v>
      </c>
      <c r="D62" s="135">
        <v>20000</v>
      </c>
      <c r="E62" s="75">
        <f>D62*100/D72</f>
        <v>0.10146972298207542</v>
      </c>
      <c r="F62" s="17" t="s">
        <v>77</v>
      </c>
    </row>
    <row r="63" spans="1:6">
      <c r="A63" s="17" t="s">
        <v>36</v>
      </c>
      <c r="B63" s="121"/>
      <c r="D63" s="135"/>
      <c r="F63" s="17"/>
    </row>
    <row r="64" spans="1:6">
      <c r="A64" s="17" t="s">
        <v>41</v>
      </c>
      <c r="B64" s="121">
        <v>1</v>
      </c>
      <c r="C64" s="75">
        <f>B64*100/B72</f>
        <v>1.2658227848101267</v>
      </c>
      <c r="D64" s="135">
        <v>30000</v>
      </c>
      <c r="E64" s="75">
        <f>D64*100/D72</f>
        <v>0.15220458447311314</v>
      </c>
      <c r="F64" s="17" t="s">
        <v>77</v>
      </c>
    </row>
    <row r="65" spans="1:6">
      <c r="A65" s="17" t="s">
        <v>42</v>
      </c>
      <c r="B65" s="121" t="s">
        <v>553</v>
      </c>
      <c r="C65" s="75" t="s">
        <v>553</v>
      </c>
      <c r="D65" s="135">
        <v>0</v>
      </c>
      <c r="E65" s="75" t="s">
        <v>553</v>
      </c>
      <c r="F65" s="17"/>
    </row>
    <row r="66" spans="1:6">
      <c r="A66" s="17" t="s">
        <v>37</v>
      </c>
      <c r="B66" s="121"/>
      <c r="D66" s="135"/>
      <c r="F66" s="17"/>
    </row>
    <row r="67" spans="1:6">
      <c r="A67" s="17"/>
      <c r="B67" s="121"/>
      <c r="D67" s="135"/>
      <c r="F67" s="17"/>
    </row>
    <row r="68" spans="1:6">
      <c r="A68" s="17"/>
      <c r="B68" s="121"/>
      <c r="D68" s="135"/>
      <c r="F68" s="17"/>
    </row>
    <row r="69" spans="1:6">
      <c r="A69" s="17"/>
      <c r="B69" s="121"/>
      <c r="D69" s="135"/>
      <c r="F69" s="17"/>
    </row>
    <row r="70" spans="1:6">
      <c r="A70" s="26"/>
      <c r="B70" s="122"/>
      <c r="D70" s="133"/>
      <c r="F70" s="17"/>
    </row>
    <row r="71" spans="1:6" s="85" customFormat="1">
      <c r="A71" s="82" t="s">
        <v>10</v>
      </c>
      <c r="B71" s="124">
        <f>B62+B64</f>
        <v>2</v>
      </c>
      <c r="C71" s="73">
        <f>B71*100/B72</f>
        <v>2.5316455696202533</v>
      </c>
      <c r="D71" s="141">
        <f>D65+D64+D62+D61</f>
        <v>50000</v>
      </c>
      <c r="E71" s="73">
        <f>D71*100/D72</f>
        <v>0.25367430745518854</v>
      </c>
      <c r="F71" s="94"/>
    </row>
    <row r="72" spans="1:6" s="85" customFormat="1">
      <c r="A72" s="82" t="s">
        <v>38</v>
      </c>
      <c r="B72" s="124">
        <f>B10+B23+B33+B43+B48+B58+B71</f>
        <v>79</v>
      </c>
      <c r="C72" s="73">
        <f>B72*100/B72</f>
        <v>100</v>
      </c>
      <c r="D72" s="141">
        <f>D71+D58+D48+D43+D33+D23+D10</f>
        <v>19710313</v>
      </c>
      <c r="E72" s="73">
        <f>D72*100/D72</f>
        <v>100</v>
      </c>
      <c r="F72" s="79"/>
    </row>
    <row r="73" spans="1:6">
      <c r="F73" s="24"/>
    </row>
    <row r="74" spans="1:6">
      <c r="F74" s="24"/>
    </row>
    <row r="75" spans="1:6">
      <c r="A75" s="20" t="s">
        <v>394</v>
      </c>
      <c r="B75" s="126"/>
      <c r="C75" s="2"/>
      <c r="D75" s="139"/>
      <c r="E75" s="2" t="s">
        <v>529</v>
      </c>
      <c r="F75" s="20"/>
    </row>
  </sheetData>
  <mergeCells count="3">
    <mergeCell ref="B3:D3"/>
    <mergeCell ref="B2:D2"/>
    <mergeCell ref="B1:D1"/>
  </mergeCells>
  <pageMargins left="0.70866141732283472" right="0.31496062992125984" top="0.74803149606299213" bottom="0.15748031496062992" header="0.31496062992125984" footer="0.31496062992125984"/>
  <pageSetup paperSize="9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"/>
  <sheetViews>
    <sheetView view="pageBreakPreview" topLeftCell="A16" zoomScaleSheetLayoutView="100" workbookViewId="0">
      <selection activeCell="I23" sqref="I23"/>
    </sheetView>
  </sheetViews>
  <sheetFormatPr defaultRowHeight="20.25"/>
  <cols>
    <col min="1" max="1" width="6" style="24" customWidth="1"/>
    <col min="2" max="2" width="19" style="11" customWidth="1"/>
    <col min="3" max="3" width="27.375" style="11" customWidth="1"/>
    <col min="4" max="4" width="10.25" style="36" customWidth="1"/>
    <col min="5" max="5" width="11.75" style="24" customWidth="1"/>
    <col min="6" max="6" width="12.625" style="24" customWidth="1"/>
    <col min="7" max="7" width="3.5" style="37" customWidth="1"/>
    <col min="8" max="8" width="3.375" style="37" customWidth="1"/>
    <col min="9" max="12" width="3.5" style="37" customWidth="1"/>
    <col min="13" max="13" width="3.875" style="37" customWidth="1"/>
    <col min="14" max="18" width="3.5" style="37" customWidth="1"/>
    <col min="19" max="16384" width="9" style="11"/>
  </cols>
  <sheetData>
    <row r="1" spans="1:18">
      <c r="A1" s="149" t="s">
        <v>43</v>
      </c>
      <c r="B1" s="149"/>
      <c r="C1" s="149"/>
      <c r="D1" s="64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153" t="s">
        <v>44</v>
      </c>
      <c r="B2" s="155" t="s">
        <v>45</v>
      </c>
      <c r="C2" s="12" t="s">
        <v>46</v>
      </c>
      <c r="D2" s="157" t="s">
        <v>48</v>
      </c>
      <c r="E2" s="155" t="s">
        <v>49</v>
      </c>
      <c r="F2" s="155" t="s">
        <v>8</v>
      </c>
      <c r="G2" s="150" t="s">
        <v>53</v>
      </c>
      <c r="H2" s="151"/>
      <c r="I2" s="152"/>
      <c r="J2" s="150" t="s">
        <v>225</v>
      </c>
      <c r="K2" s="151"/>
      <c r="L2" s="151"/>
      <c r="M2" s="151"/>
      <c r="N2" s="151"/>
      <c r="O2" s="151"/>
      <c r="P2" s="151"/>
      <c r="Q2" s="151"/>
      <c r="R2" s="152"/>
    </row>
    <row r="3" spans="1:18">
      <c r="A3" s="154"/>
      <c r="B3" s="156"/>
      <c r="C3" s="13" t="s">
        <v>47</v>
      </c>
      <c r="D3" s="158"/>
      <c r="E3" s="156"/>
      <c r="F3" s="156"/>
      <c r="G3" s="14" t="s">
        <v>50</v>
      </c>
      <c r="H3" s="14" t="s">
        <v>51</v>
      </c>
      <c r="I3" s="14" t="s">
        <v>52</v>
      </c>
      <c r="J3" s="14" t="s">
        <v>54</v>
      </c>
      <c r="K3" s="14" t="s">
        <v>55</v>
      </c>
      <c r="L3" s="14" t="s">
        <v>56</v>
      </c>
      <c r="M3" s="14" t="s">
        <v>57</v>
      </c>
      <c r="N3" s="14" t="s">
        <v>58</v>
      </c>
      <c r="O3" s="14" t="s">
        <v>59</v>
      </c>
      <c r="P3" s="14" t="s">
        <v>60</v>
      </c>
      <c r="Q3" s="14" t="s">
        <v>61</v>
      </c>
      <c r="R3" s="14" t="s">
        <v>62</v>
      </c>
    </row>
    <row r="4" spans="1:18">
      <c r="A4" s="19">
        <v>1</v>
      </c>
      <c r="B4" s="17" t="s">
        <v>67</v>
      </c>
      <c r="C4" s="47" t="s">
        <v>223</v>
      </c>
      <c r="D4" s="65">
        <v>600000</v>
      </c>
      <c r="E4" s="19" t="s">
        <v>71</v>
      </c>
      <c r="F4" s="59" t="s">
        <v>198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>
      <c r="A5" s="19"/>
      <c r="B5" s="17" t="s">
        <v>68</v>
      </c>
      <c r="C5" s="47" t="s">
        <v>69</v>
      </c>
      <c r="D5" s="23"/>
      <c r="E5" s="19"/>
      <c r="F5" s="5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19"/>
      <c r="B6" s="17"/>
      <c r="C6" s="47" t="s">
        <v>70</v>
      </c>
      <c r="D6" s="23"/>
      <c r="E6" s="19"/>
      <c r="F6" s="5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19"/>
      <c r="B7" s="17"/>
      <c r="C7" s="47" t="s">
        <v>226</v>
      </c>
      <c r="D7" s="23"/>
      <c r="E7" s="19"/>
      <c r="F7" s="5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>
      <c r="A8" s="19"/>
      <c r="B8" s="17"/>
      <c r="C8" s="47"/>
      <c r="D8" s="23"/>
      <c r="E8" s="19"/>
      <c r="F8" s="5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19"/>
      <c r="B9" s="17"/>
      <c r="C9" s="47"/>
      <c r="D9" s="23"/>
      <c r="E9" s="19"/>
      <c r="F9" s="5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>
      <c r="A10" s="19"/>
      <c r="B10" s="17"/>
      <c r="C10" s="47"/>
      <c r="D10" s="23"/>
      <c r="E10" s="19"/>
      <c r="F10" s="5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>
      <c r="A11" s="19"/>
      <c r="B11" s="17"/>
      <c r="C11" s="47"/>
      <c r="D11" s="23"/>
      <c r="E11" s="19"/>
      <c r="F11" s="5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>
      <c r="A12" s="19"/>
      <c r="B12" s="17"/>
      <c r="C12" s="47"/>
      <c r="D12" s="23"/>
      <c r="E12" s="19"/>
      <c r="F12" s="5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>
      <c r="A13" s="25"/>
      <c r="B13" s="26"/>
      <c r="C13" s="49"/>
      <c r="D13" s="27"/>
      <c r="E13" s="25"/>
      <c r="F13" s="66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>
      <c r="A14" s="19">
        <v>2</v>
      </c>
      <c r="B14" s="17" t="s">
        <v>72</v>
      </c>
      <c r="C14" s="47" t="s">
        <v>224</v>
      </c>
      <c r="D14" s="65">
        <v>1000000</v>
      </c>
      <c r="E14" s="19" t="s">
        <v>71</v>
      </c>
      <c r="F14" s="59" t="s">
        <v>198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>
      <c r="A15" s="19"/>
      <c r="B15" s="17"/>
      <c r="C15" s="47" t="s">
        <v>375</v>
      </c>
      <c r="D15" s="23"/>
      <c r="E15" s="19"/>
      <c r="F15" s="5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>
      <c r="A16" s="19"/>
      <c r="B16" s="17"/>
      <c r="C16" s="47"/>
      <c r="D16" s="23"/>
      <c r="E16" s="19"/>
      <c r="F16" s="59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>
      <c r="A17" s="19"/>
      <c r="B17" s="17"/>
      <c r="C17" s="47"/>
      <c r="D17" s="23"/>
      <c r="E17" s="19"/>
      <c r="F17" s="59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>
      <c r="A18" s="19"/>
      <c r="B18" s="17"/>
      <c r="C18" s="47"/>
      <c r="D18" s="23"/>
      <c r="E18" s="19"/>
      <c r="F18" s="59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>
      <c r="A19" s="19"/>
      <c r="B19" s="17"/>
      <c r="C19" s="47"/>
      <c r="D19" s="23"/>
      <c r="E19" s="19"/>
      <c r="F19" s="59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>
      <c r="A20" s="25"/>
      <c r="B20" s="26"/>
      <c r="C20" s="49"/>
      <c r="D20" s="27"/>
      <c r="E20" s="25"/>
      <c r="F20" s="66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>
      <c r="A21" s="20"/>
      <c r="B21" s="30"/>
      <c r="C21" s="30"/>
      <c r="D21" s="32"/>
      <c r="E21" s="20"/>
      <c r="F21" s="20"/>
      <c r="G21" s="33"/>
      <c r="H21" s="33"/>
      <c r="I21" s="33"/>
      <c r="J21" s="33"/>
      <c r="K21" s="33"/>
      <c r="L21" s="33"/>
      <c r="M21" s="33"/>
      <c r="N21" s="33"/>
      <c r="O21" s="33"/>
      <c r="P21" s="67"/>
      <c r="Q21" s="33"/>
      <c r="R21" s="33"/>
    </row>
    <row r="22" spans="1:18">
      <c r="D22" s="68"/>
      <c r="P22" s="39"/>
    </row>
    <row r="23" spans="1:18">
      <c r="D23" s="68"/>
    </row>
    <row r="24" spans="1:18">
      <c r="B24" s="11" t="s">
        <v>380</v>
      </c>
      <c r="D24" s="68"/>
      <c r="O24" s="37" t="s">
        <v>530</v>
      </c>
    </row>
    <row r="25" spans="1:18">
      <c r="D25" s="68"/>
    </row>
    <row r="26" spans="1:18">
      <c r="D26" s="68"/>
    </row>
    <row r="27" spans="1:18">
      <c r="D27" s="68"/>
    </row>
    <row r="28" spans="1:18">
      <c r="D28" s="68"/>
    </row>
  </sheetData>
  <mergeCells count="8">
    <mergeCell ref="A1:C1"/>
    <mergeCell ref="J2:R2"/>
    <mergeCell ref="A2:A3"/>
    <mergeCell ref="B2:B3"/>
    <mergeCell ref="D2:D3"/>
    <mergeCell ref="E2:E3"/>
    <mergeCell ref="F2:F3"/>
    <mergeCell ref="G2:I2"/>
  </mergeCells>
  <pageMargins left="0.31496062992125984" right="0" top="0.74803149606299213" bottom="0.55118110236220474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43"/>
  <sheetViews>
    <sheetView tabSelected="1" view="pageBreakPreview" topLeftCell="A150" zoomScaleSheetLayoutView="100" workbookViewId="0">
      <selection activeCell="E165" sqref="E165"/>
    </sheetView>
  </sheetViews>
  <sheetFormatPr defaultRowHeight="20.25"/>
  <cols>
    <col min="1" max="1" width="6" style="24" customWidth="1"/>
    <col min="2" max="2" width="20.375" style="11" customWidth="1"/>
    <col min="3" max="3" width="27.375" style="11" customWidth="1"/>
    <col min="4" max="4" width="9.625" style="36" customWidth="1"/>
    <col min="5" max="5" width="12.875" style="24" customWidth="1"/>
    <col min="6" max="6" width="11.875" style="24" customWidth="1"/>
    <col min="7" max="7" width="3.5" style="37" customWidth="1"/>
    <col min="8" max="8" width="3.375" style="37" customWidth="1"/>
    <col min="9" max="12" width="3.5" style="37" customWidth="1"/>
    <col min="13" max="13" width="3.875" style="37" customWidth="1"/>
    <col min="14" max="18" width="3.5" style="37" customWidth="1"/>
    <col min="19" max="16384" width="9" style="11"/>
  </cols>
  <sheetData>
    <row r="1" spans="1:18">
      <c r="A1" s="149" t="s">
        <v>377</v>
      </c>
      <c r="B1" s="149"/>
      <c r="C1" s="149"/>
      <c r="D1" s="64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153" t="s">
        <v>44</v>
      </c>
      <c r="B2" s="155" t="s">
        <v>45</v>
      </c>
      <c r="C2" s="12" t="s">
        <v>46</v>
      </c>
      <c r="D2" s="157" t="s">
        <v>48</v>
      </c>
      <c r="E2" s="155" t="s">
        <v>49</v>
      </c>
      <c r="F2" s="155" t="s">
        <v>8</v>
      </c>
      <c r="G2" s="150" t="s">
        <v>53</v>
      </c>
      <c r="H2" s="151"/>
      <c r="I2" s="152"/>
      <c r="J2" s="150" t="s">
        <v>225</v>
      </c>
      <c r="K2" s="151"/>
      <c r="L2" s="151"/>
      <c r="M2" s="151"/>
      <c r="N2" s="151"/>
      <c r="O2" s="151"/>
      <c r="P2" s="151"/>
      <c r="Q2" s="151"/>
      <c r="R2" s="152"/>
    </row>
    <row r="3" spans="1:18">
      <c r="A3" s="154"/>
      <c r="B3" s="156"/>
      <c r="C3" s="13" t="s">
        <v>47</v>
      </c>
      <c r="D3" s="158"/>
      <c r="E3" s="156"/>
      <c r="F3" s="156"/>
      <c r="G3" s="14" t="s">
        <v>50</v>
      </c>
      <c r="H3" s="14" t="s">
        <v>51</v>
      </c>
      <c r="I3" s="14" t="s">
        <v>52</v>
      </c>
      <c r="J3" s="14" t="s">
        <v>54</v>
      </c>
      <c r="K3" s="14" t="s">
        <v>55</v>
      </c>
      <c r="L3" s="14" t="s">
        <v>56</v>
      </c>
      <c r="M3" s="14" t="s">
        <v>57</v>
      </c>
      <c r="N3" s="14" t="s">
        <v>58</v>
      </c>
      <c r="O3" s="14" t="s">
        <v>59</v>
      </c>
      <c r="P3" s="14" t="s">
        <v>60</v>
      </c>
      <c r="Q3" s="14" t="s">
        <v>61</v>
      </c>
      <c r="R3" s="15" t="s">
        <v>62</v>
      </c>
    </row>
    <row r="4" spans="1:18">
      <c r="A4" s="16">
        <v>1</v>
      </c>
      <c r="B4" s="38" t="s">
        <v>82</v>
      </c>
      <c r="C4" s="38" t="s">
        <v>298</v>
      </c>
      <c r="D4" s="18">
        <v>100000</v>
      </c>
      <c r="E4" s="59" t="s">
        <v>73</v>
      </c>
      <c r="F4" s="41" t="s">
        <v>77</v>
      </c>
      <c r="G4" s="21"/>
      <c r="H4" s="21"/>
      <c r="I4" s="21"/>
      <c r="J4" s="21"/>
      <c r="K4" s="21"/>
      <c r="L4" s="22"/>
      <c r="M4" s="21"/>
      <c r="N4" s="21"/>
      <c r="O4" s="21"/>
      <c r="P4" s="21"/>
      <c r="Q4" s="7"/>
      <c r="R4" s="21"/>
    </row>
    <row r="5" spans="1:18">
      <c r="A5" s="19"/>
      <c r="B5" s="17"/>
      <c r="C5" s="17" t="s">
        <v>300</v>
      </c>
      <c r="D5" s="23"/>
      <c r="E5" s="1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19"/>
      <c r="B6" s="17"/>
      <c r="C6" s="17" t="s">
        <v>299</v>
      </c>
      <c r="D6" s="23"/>
      <c r="E6" s="1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19"/>
      <c r="B7" s="17"/>
      <c r="C7" s="17" t="s">
        <v>83</v>
      </c>
      <c r="D7" s="23"/>
      <c r="E7" s="1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21" customHeight="1">
      <c r="A8" s="25"/>
      <c r="B8" s="26"/>
      <c r="C8" s="26"/>
      <c r="D8" s="27"/>
      <c r="E8" s="25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>
      <c r="A9" s="19">
        <v>2</v>
      </c>
      <c r="B9" s="17" t="s">
        <v>84</v>
      </c>
      <c r="C9" s="17" t="s">
        <v>360</v>
      </c>
      <c r="D9" s="23">
        <v>40000</v>
      </c>
      <c r="E9" s="19" t="s">
        <v>80</v>
      </c>
      <c r="F9" s="20" t="s">
        <v>77</v>
      </c>
      <c r="G9" s="7"/>
      <c r="H9" s="7"/>
      <c r="I9" s="7"/>
      <c r="J9" s="8"/>
      <c r="K9" s="7"/>
      <c r="L9" s="7"/>
      <c r="M9" s="7"/>
      <c r="N9" s="7"/>
      <c r="O9" s="7"/>
      <c r="P9" s="7"/>
      <c r="Q9" s="7"/>
      <c r="R9" s="7"/>
    </row>
    <row r="10" spans="1:18">
      <c r="A10" s="19"/>
      <c r="B10" s="17"/>
      <c r="C10" s="17" t="s">
        <v>361</v>
      </c>
      <c r="D10" s="23"/>
      <c r="E10" s="19" t="s">
        <v>81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>
      <c r="A11" s="19"/>
      <c r="B11" s="17"/>
      <c r="C11" s="17" t="s">
        <v>362</v>
      </c>
      <c r="D11" s="23"/>
      <c r="E11" s="1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>
      <c r="A12" s="25"/>
      <c r="B12" s="26"/>
      <c r="C12" s="26"/>
      <c r="D12" s="27"/>
      <c r="E12" s="25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8">
      <c r="A13" s="19">
        <v>3</v>
      </c>
      <c r="B13" s="17" t="s">
        <v>86</v>
      </c>
      <c r="C13" s="17" t="s">
        <v>88</v>
      </c>
      <c r="D13" s="116">
        <v>3664000</v>
      </c>
      <c r="E13" s="19" t="s">
        <v>71</v>
      </c>
      <c r="F13" s="20" t="s">
        <v>77</v>
      </c>
      <c r="G13" s="7"/>
      <c r="H13" s="8"/>
      <c r="I13" s="8"/>
      <c r="J13" s="8"/>
      <c r="K13" s="8"/>
      <c r="L13" s="8"/>
      <c r="M13" s="7"/>
      <c r="N13" s="8"/>
      <c r="O13" s="8"/>
      <c r="P13" s="8"/>
      <c r="Q13" s="8"/>
      <c r="R13" s="8"/>
    </row>
    <row r="14" spans="1:18">
      <c r="A14" s="19"/>
      <c r="B14" s="17" t="s">
        <v>87</v>
      </c>
      <c r="C14" s="17" t="s">
        <v>89</v>
      </c>
      <c r="D14" s="23"/>
      <c r="E14" s="1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19"/>
      <c r="B15" s="17"/>
      <c r="C15" s="17" t="s">
        <v>317</v>
      </c>
      <c r="D15" s="23"/>
      <c r="E15" s="1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>
      <c r="A16" s="19"/>
      <c r="B16" s="17"/>
      <c r="C16" s="17" t="s">
        <v>90</v>
      </c>
      <c r="D16" s="23"/>
      <c r="E16" s="19"/>
      <c r="F16" s="41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9.75" customHeight="1">
      <c r="A17" s="19"/>
      <c r="B17" s="17"/>
      <c r="C17" s="26"/>
      <c r="D17" s="27"/>
      <c r="E17" s="25"/>
      <c r="F17" s="57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>
      <c r="A18" s="19"/>
      <c r="B18" s="17"/>
      <c r="C18" s="17" t="s">
        <v>91</v>
      </c>
      <c r="D18" s="23">
        <v>823200</v>
      </c>
      <c r="E18" s="19" t="s">
        <v>71</v>
      </c>
      <c r="F18" s="41" t="s">
        <v>77</v>
      </c>
      <c r="G18" s="7"/>
      <c r="H18" s="8"/>
      <c r="I18" s="8"/>
      <c r="J18" s="8"/>
      <c r="K18" s="8"/>
      <c r="L18" s="8"/>
      <c r="M18" s="7"/>
      <c r="N18" s="8"/>
      <c r="O18" s="8"/>
      <c r="P18" s="8"/>
      <c r="Q18" s="8"/>
      <c r="R18" s="8"/>
    </row>
    <row r="19" spans="1:18">
      <c r="A19" s="19"/>
      <c r="B19" s="17"/>
      <c r="C19" s="17" t="s">
        <v>318</v>
      </c>
      <c r="D19" s="23"/>
      <c r="E19" s="19"/>
      <c r="F19" s="41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>
      <c r="A20" s="19"/>
      <c r="B20" s="17"/>
      <c r="C20" s="17" t="s">
        <v>92</v>
      </c>
      <c r="D20" s="23"/>
      <c r="E20" s="19"/>
      <c r="F20" s="19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9.75" customHeight="1">
      <c r="A21" s="19"/>
      <c r="B21" s="17"/>
      <c r="C21" s="26"/>
      <c r="D21" s="27"/>
      <c r="E21" s="25"/>
      <c r="F21" s="25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>
      <c r="A22" s="19"/>
      <c r="B22" s="17"/>
      <c r="C22" s="17" t="s">
        <v>319</v>
      </c>
      <c r="D22" s="116">
        <v>1955240</v>
      </c>
      <c r="E22" s="24" t="s">
        <v>71</v>
      </c>
      <c r="F22" s="19" t="s">
        <v>77</v>
      </c>
      <c r="G22" s="7"/>
      <c r="H22" s="8"/>
      <c r="I22" s="8"/>
      <c r="J22" s="8"/>
      <c r="K22" s="8"/>
      <c r="L22" s="8"/>
      <c r="M22" s="7"/>
      <c r="N22" s="8"/>
      <c r="O22" s="8"/>
      <c r="P22" s="8"/>
      <c r="Q22" s="8"/>
      <c r="R22" s="8"/>
    </row>
    <row r="23" spans="1:18">
      <c r="A23" s="19"/>
      <c r="B23" s="70"/>
      <c r="C23" s="17" t="s">
        <v>320</v>
      </c>
      <c r="D23" s="23"/>
      <c r="E23" s="19"/>
      <c r="F23" s="19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>
      <c r="A24" s="19"/>
      <c r="B24" s="17"/>
      <c r="C24" s="17" t="s">
        <v>321</v>
      </c>
      <c r="D24" s="23"/>
      <c r="E24" s="19"/>
      <c r="F24" s="19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ht="9.75" customHeight="1">
      <c r="A25" s="25"/>
      <c r="B25" s="26"/>
      <c r="C25" s="26"/>
      <c r="D25" s="27"/>
      <c r="E25" s="25"/>
      <c r="F25" s="25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ht="20.25" customHeight="1">
      <c r="A26" s="34"/>
      <c r="B26" s="11" t="s">
        <v>380</v>
      </c>
      <c r="D26" s="35"/>
      <c r="E26" s="34"/>
      <c r="F26" s="20"/>
      <c r="G26" s="33"/>
      <c r="H26" s="33"/>
      <c r="I26" s="33"/>
      <c r="J26" s="33"/>
      <c r="K26" s="33"/>
      <c r="L26" s="33"/>
      <c r="M26" s="33"/>
      <c r="N26" s="33"/>
      <c r="O26" s="37" t="s">
        <v>397</v>
      </c>
      <c r="P26" s="33"/>
      <c r="Q26" s="33"/>
      <c r="R26" s="33"/>
    </row>
    <row r="27" spans="1:18">
      <c r="A27" s="149" t="s">
        <v>376</v>
      </c>
      <c r="B27" s="149"/>
      <c r="C27" s="149"/>
      <c r="D27" s="64"/>
      <c r="E27" s="9"/>
      <c r="F27" s="9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>
      <c r="A28" s="153" t="s">
        <v>44</v>
      </c>
      <c r="B28" s="155" t="s">
        <v>45</v>
      </c>
      <c r="C28" s="12" t="s">
        <v>46</v>
      </c>
      <c r="D28" s="157" t="s">
        <v>48</v>
      </c>
      <c r="E28" s="155" t="s">
        <v>49</v>
      </c>
      <c r="F28" s="155" t="s">
        <v>8</v>
      </c>
      <c r="G28" s="150" t="s">
        <v>53</v>
      </c>
      <c r="H28" s="151"/>
      <c r="I28" s="152"/>
      <c r="J28" s="150" t="s">
        <v>225</v>
      </c>
      <c r="K28" s="151"/>
      <c r="L28" s="151"/>
      <c r="M28" s="151"/>
      <c r="N28" s="151"/>
      <c r="O28" s="151"/>
      <c r="P28" s="151"/>
      <c r="Q28" s="151"/>
      <c r="R28" s="152"/>
    </row>
    <row r="29" spans="1:18">
      <c r="A29" s="154"/>
      <c r="B29" s="156"/>
      <c r="C29" s="13" t="s">
        <v>47</v>
      </c>
      <c r="D29" s="158"/>
      <c r="E29" s="156"/>
      <c r="F29" s="156"/>
      <c r="G29" s="14" t="s">
        <v>50</v>
      </c>
      <c r="H29" s="14" t="s">
        <v>51</v>
      </c>
      <c r="I29" s="14" t="s">
        <v>52</v>
      </c>
      <c r="J29" s="14" t="s">
        <v>54</v>
      </c>
      <c r="K29" s="14" t="s">
        <v>55</v>
      </c>
      <c r="L29" s="14" t="s">
        <v>56</v>
      </c>
      <c r="M29" s="14" t="s">
        <v>57</v>
      </c>
      <c r="N29" s="14" t="s">
        <v>58</v>
      </c>
      <c r="O29" s="14" t="s">
        <v>59</v>
      </c>
      <c r="P29" s="14" t="s">
        <v>60</v>
      </c>
      <c r="Q29" s="14" t="s">
        <v>61</v>
      </c>
      <c r="R29" s="14" t="s">
        <v>62</v>
      </c>
    </row>
    <row r="30" spans="1:18">
      <c r="A30" s="19">
        <v>1</v>
      </c>
      <c r="B30" s="17" t="s">
        <v>93</v>
      </c>
      <c r="C30" s="17" t="s">
        <v>368</v>
      </c>
      <c r="D30" s="23">
        <v>10000</v>
      </c>
      <c r="E30" s="19" t="s">
        <v>71</v>
      </c>
      <c r="F30" s="20" t="s">
        <v>77</v>
      </c>
      <c r="G30" s="71"/>
      <c r="H30" s="21"/>
      <c r="I30" s="48"/>
      <c r="J30" s="71"/>
      <c r="K30" s="21"/>
      <c r="L30" s="55"/>
      <c r="M30" s="22"/>
      <c r="N30" s="33"/>
      <c r="O30" s="21"/>
      <c r="P30" s="33"/>
      <c r="Q30" s="21"/>
      <c r="R30" s="56"/>
    </row>
    <row r="31" spans="1:18">
      <c r="A31" s="19"/>
      <c r="B31" s="17" t="s">
        <v>94</v>
      </c>
      <c r="C31" s="17" t="s">
        <v>165</v>
      </c>
      <c r="D31" s="23"/>
      <c r="E31" s="19"/>
      <c r="F31" s="19"/>
      <c r="G31" s="71"/>
      <c r="H31" s="7"/>
      <c r="I31" s="48"/>
      <c r="J31" s="71"/>
      <c r="K31" s="7"/>
      <c r="L31" s="33"/>
      <c r="M31" s="7"/>
      <c r="N31" s="33"/>
      <c r="O31" s="7"/>
      <c r="P31" s="33"/>
      <c r="Q31" s="7"/>
      <c r="R31" s="48"/>
    </row>
    <row r="32" spans="1:18">
      <c r="A32" s="57"/>
      <c r="B32" s="26"/>
      <c r="C32" s="58"/>
      <c r="D32" s="27"/>
      <c r="E32" s="25"/>
      <c r="F32" s="25"/>
      <c r="G32" s="72"/>
      <c r="H32" s="29"/>
      <c r="I32" s="51"/>
      <c r="J32" s="72"/>
      <c r="K32" s="29"/>
      <c r="L32" s="50"/>
      <c r="M32" s="29"/>
      <c r="N32" s="50"/>
      <c r="O32" s="29"/>
      <c r="P32" s="50"/>
      <c r="Q32" s="29"/>
      <c r="R32" s="51"/>
    </row>
    <row r="33" spans="1:18">
      <c r="A33" s="41">
        <v>2</v>
      </c>
      <c r="B33" s="38" t="s">
        <v>398</v>
      </c>
      <c r="C33" s="38" t="s">
        <v>401</v>
      </c>
      <c r="D33" s="32">
        <v>52483</v>
      </c>
      <c r="E33" s="16" t="s">
        <v>402</v>
      </c>
      <c r="F33" s="34" t="s">
        <v>523</v>
      </c>
      <c r="G33" s="21"/>
      <c r="H33" s="97"/>
      <c r="I33" s="99"/>
      <c r="J33" s="97"/>
      <c r="K33" s="99"/>
      <c r="L33" s="97"/>
      <c r="M33" s="21"/>
      <c r="N33" s="33"/>
      <c r="O33" s="21"/>
      <c r="P33" s="33"/>
      <c r="Q33" s="21"/>
      <c r="R33" s="48"/>
    </row>
    <row r="34" spans="1:18">
      <c r="A34" s="41"/>
      <c r="B34" s="17" t="s">
        <v>399</v>
      </c>
      <c r="C34" s="17"/>
      <c r="D34" s="32"/>
      <c r="E34" s="40" t="s">
        <v>403</v>
      </c>
      <c r="F34" s="67" t="s">
        <v>71</v>
      </c>
      <c r="G34" s="7"/>
      <c r="H34" s="33"/>
      <c r="I34" s="7"/>
      <c r="J34" s="33"/>
      <c r="K34" s="7"/>
      <c r="L34" s="33"/>
      <c r="M34" s="7"/>
      <c r="N34" s="33"/>
      <c r="O34" s="7"/>
      <c r="P34" s="33"/>
      <c r="Q34" s="7"/>
      <c r="R34" s="48"/>
    </row>
    <row r="35" spans="1:18">
      <c r="A35" s="41"/>
      <c r="B35" s="17" t="s">
        <v>400</v>
      </c>
      <c r="C35" s="70"/>
      <c r="D35" s="32"/>
      <c r="E35" s="19"/>
      <c r="F35" s="20"/>
      <c r="G35" s="7"/>
      <c r="H35" s="33"/>
      <c r="I35" s="7"/>
      <c r="J35" s="33"/>
      <c r="K35" s="7"/>
      <c r="L35" s="33"/>
      <c r="M35" s="7"/>
      <c r="N35" s="33"/>
      <c r="O35" s="7"/>
      <c r="P35" s="33"/>
      <c r="Q35" s="7"/>
      <c r="R35" s="48"/>
    </row>
    <row r="36" spans="1:18">
      <c r="A36" s="41"/>
      <c r="B36" s="17"/>
      <c r="C36" s="17"/>
      <c r="D36" s="32"/>
      <c r="E36" s="19"/>
      <c r="F36" s="20"/>
      <c r="G36" s="7"/>
      <c r="H36" s="33"/>
      <c r="I36" s="7"/>
      <c r="J36" s="33"/>
      <c r="K36" s="7"/>
      <c r="L36" s="33"/>
      <c r="M36" s="7"/>
      <c r="N36" s="33"/>
      <c r="O36" s="7"/>
      <c r="P36" s="33"/>
      <c r="Q36" s="7"/>
      <c r="R36" s="48"/>
    </row>
    <row r="37" spans="1:18">
      <c r="A37" s="60">
        <v>3</v>
      </c>
      <c r="B37" s="38" t="s">
        <v>410</v>
      </c>
      <c r="C37" s="38" t="s">
        <v>405</v>
      </c>
      <c r="D37" s="35">
        <v>18400</v>
      </c>
      <c r="E37" s="16" t="s">
        <v>406</v>
      </c>
      <c r="F37" s="34" t="s">
        <v>523</v>
      </c>
      <c r="G37" s="21"/>
      <c r="H37" s="45"/>
      <c r="I37" s="21"/>
      <c r="J37" s="45"/>
      <c r="K37" s="21"/>
      <c r="L37" s="45"/>
      <c r="M37" s="21"/>
      <c r="N37" s="45"/>
      <c r="O37" s="22"/>
      <c r="P37" s="61"/>
      <c r="Q37" s="21"/>
      <c r="R37" s="46"/>
    </row>
    <row r="38" spans="1:18">
      <c r="A38" s="41"/>
      <c r="B38" s="17" t="s">
        <v>404</v>
      </c>
      <c r="C38" s="17"/>
      <c r="D38" s="32"/>
      <c r="E38" s="19" t="s">
        <v>407</v>
      </c>
      <c r="F38" s="67" t="s">
        <v>71</v>
      </c>
      <c r="G38" s="7"/>
      <c r="H38" s="33"/>
      <c r="I38" s="7"/>
      <c r="J38" s="33"/>
      <c r="K38" s="7"/>
      <c r="L38" s="33"/>
      <c r="M38" s="7"/>
      <c r="N38" s="33"/>
      <c r="O38" s="7"/>
      <c r="P38" s="33"/>
      <c r="Q38" s="7"/>
      <c r="R38" s="48"/>
    </row>
    <row r="39" spans="1:18">
      <c r="A39" s="41"/>
      <c r="B39" s="17"/>
      <c r="C39" s="17"/>
      <c r="D39" s="32"/>
      <c r="E39" s="19" t="s">
        <v>408</v>
      </c>
      <c r="F39" s="20"/>
      <c r="G39" s="7"/>
      <c r="H39" s="33"/>
      <c r="I39" s="7"/>
      <c r="J39" s="33"/>
      <c r="K39" s="7"/>
      <c r="L39" s="33"/>
      <c r="M39" s="7"/>
      <c r="N39" s="33"/>
      <c r="O39" s="7"/>
      <c r="P39" s="33"/>
      <c r="Q39" s="7"/>
      <c r="R39" s="48"/>
    </row>
    <row r="40" spans="1:18">
      <c r="A40" s="41"/>
      <c r="B40" s="17"/>
      <c r="C40" s="17"/>
      <c r="D40" s="32"/>
      <c r="E40" s="19" t="s">
        <v>409</v>
      </c>
      <c r="F40" s="20"/>
      <c r="G40" s="7"/>
      <c r="H40" s="33"/>
      <c r="I40" s="7"/>
      <c r="J40" s="33"/>
      <c r="K40" s="7"/>
      <c r="L40" s="33"/>
      <c r="M40" s="7"/>
      <c r="N40" s="33"/>
      <c r="O40" s="7"/>
      <c r="P40" s="33"/>
      <c r="Q40" s="7"/>
      <c r="R40" s="48"/>
    </row>
    <row r="41" spans="1:18">
      <c r="A41" s="41"/>
      <c r="B41" s="17"/>
      <c r="C41" s="17"/>
      <c r="D41" s="32"/>
      <c r="E41" s="25"/>
      <c r="F41" s="20"/>
      <c r="G41" s="7"/>
      <c r="H41" s="33"/>
      <c r="I41" s="7"/>
      <c r="J41" s="33"/>
      <c r="K41" s="7"/>
      <c r="L41" s="33"/>
      <c r="M41" s="7"/>
      <c r="N41" s="33"/>
      <c r="O41" s="7"/>
      <c r="P41" s="33"/>
      <c r="Q41" s="7"/>
      <c r="R41" s="48"/>
    </row>
    <row r="42" spans="1:18">
      <c r="A42" s="60">
        <v>4</v>
      </c>
      <c r="B42" s="38" t="s">
        <v>411</v>
      </c>
      <c r="C42" s="38" t="s">
        <v>405</v>
      </c>
      <c r="D42" s="35">
        <v>7500</v>
      </c>
      <c r="E42" s="16" t="s">
        <v>414</v>
      </c>
      <c r="F42" s="34" t="s">
        <v>523</v>
      </c>
      <c r="G42" s="21"/>
      <c r="H42" s="45"/>
      <c r="I42" s="21"/>
      <c r="J42" s="45"/>
      <c r="K42" s="21"/>
      <c r="L42" s="45"/>
      <c r="M42" s="21"/>
      <c r="N42" s="45"/>
      <c r="O42" s="22"/>
      <c r="P42" s="61"/>
      <c r="Q42" s="21"/>
      <c r="R42" s="46"/>
    </row>
    <row r="43" spans="1:18">
      <c r="A43" s="41"/>
      <c r="B43" s="17" t="s">
        <v>412</v>
      </c>
      <c r="C43" s="17"/>
      <c r="D43" s="32"/>
      <c r="E43" s="19"/>
      <c r="F43" s="67" t="s">
        <v>71</v>
      </c>
      <c r="G43" s="7"/>
      <c r="H43" s="33"/>
      <c r="I43" s="7"/>
      <c r="J43" s="33"/>
      <c r="K43" s="7"/>
      <c r="L43" s="33"/>
      <c r="M43" s="7"/>
      <c r="N43" s="33"/>
      <c r="O43" s="7"/>
      <c r="P43" s="33"/>
      <c r="Q43" s="7"/>
      <c r="R43" s="48"/>
    </row>
    <row r="44" spans="1:18">
      <c r="A44" s="41"/>
      <c r="B44" s="17" t="s">
        <v>413</v>
      </c>
      <c r="C44" s="17"/>
      <c r="D44" s="32"/>
      <c r="E44" s="19"/>
      <c r="F44" s="20"/>
      <c r="G44" s="7"/>
      <c r="H44" s="33"/>
      <c r="I44" s="7"/>
      <c r="J44" s="33"/>
      <c r="K44" s="7"/>
      <c r="L44" s="33"/>
      <c r="M44" s="7"/>
      <c r="N44" s="33"/>
      <c r="O44" s="7"/>
      <c r="P44" s="33"/>
      <c r="Q44" s="7"/>
      <c r="R44" s="48"/>
    </row>
    <row r="45" spans="1:18">
      <c r="A45" s="41"/>
      <c r="B45" s="17"/>
      <c r="C45" s="17"/>
      <c r="D45" s="32"/>
      <c r="E45" s="19"/>
      <c r="F45" s="20"/>
      <c r="G45" s="7"/>
      <c r="H45" s="33"/>
      <c r="I45" s="7"/>
      <c r="J45" s="33"/>
      <c r="K45" s="7"/>
      <c r="L45" s="33"/>
      <c r="M45" s="7"/>
      <c r="N45" s="33"/>
      <c r="O45" s="7"/>
      <c r="P45" s="33"/>
      <c r="Q45" s="7"/>
      <c r="R45" s="48"/>
    </row>
    <row r="46" spans="1:18">
      <c r="A46" s="60">
        <v>5</v>
      </c>
      <c r="B46" s="38" t="s">
        <v>415</v>
      </c>
      <c r="C46" s="38" t="s">
        <v>418</v>
      </c>
      <c r="D46" s="35">
        <v>14160</v>
      </c>
      <c r="E46" s="100" t="s">
        <v>402</v>
      </c>
      <c r="F46" s="34" t="s">
        <v>523</v>
      </c>
      <c r="G46" s="21"/>
      <c r="H46" s="45"/>
      <c r="I46" s="22"/>
      <c r="J46" s="61"/>
      <c r="K46" s="21"/>
      <c r="L46" s="45"/>
      <c r="M46" s="21"/>
      <c r="N46" s="45"/>
      <c r="O46" s="21"/>
      <c r="P46" s="45"/>
      <c r="Q46" s="21"/>
      <c r="R46" s="46"/>
    </row>
    <row r="47" spans="1:18">
      <c r="A47" s="41"/>
      <c r="B47" s="17" t="s">
        <v>416</v>
      </c>
      <c r="C47" s="17"/>
      <c r="D47" s="32"/>
      <c r="E47" s="40" t="s">
        <v>403</v>
      </c>
      <c r="F47" s="67" t="s">
        <v>71</v>
      </c>
      <c r="G47" s="7"/>
      <c r="H47" s="33"/>
      <c r="I47" s="7"/>
      <c r="J47" s="33"/>
      <c r="K47" s="7"/>
      <c r="L47" s="33"/>
      <c r="M47" s="7"/>
      <c r="N47" s="33"/>
      <c r="O47" s="7"/>
      <c r="P47" s="33"/>
      <c r="Q47" s="7"/>
      <c r="R47" s="48"/>
    </row>
    <row r="48" spans="1:18">
      <c r="A48" s="41"/>
      <c r="B48" s="17" t="s">
        <v>417</v>
      </c>
      <c r="C48" s="17"/>
      <c r="D48" s="32"/>
      <c r="E48" s="19"/>
      <c r="F48" s="20"/>
      <c r="G48" s="7"/>
      <c r="H48" s="33"/>
      <c r="I48" s="7"/>
      <c r="J48" s="33"/>
      <c r="K48" s="7"/>
      <c r="L48" s="33"/>
      <c r="M48" s="7"/>
      <c r="N48" s="33"/>
      <c r="O48" s="7"/>
      <c r="P48" s="33"/>
      <c r="Q48" s="7"/>
      <c r="R48" s="48"/>
    </row>
    <row r="49" spans="1:18">
      <c r="A49" s="57"/>
      <c r="B49" s="26"/>
      <c r="C49" s="26"/>
      <c r="D49" s="98"/>
      <c r="E49" s="25"/>
      <c r="F49" s="28"/>
      <c r="G49" s="29"/>
      <c r="H49" s="50"/>
      <c r="I49" s="29"/>
      <c r="J49" s="50"/>
      <c r="K49" s="29"/>
      <c r="L49" s="50"/>
      <c r="M49" s="29"/>
      <c r="N49" s="50"/>
      <c r="O49" s="29"/>
      <c r="P49" s="50"/>
      <c r="Q49" s="29"/>
      <c r="R49" s="51"/>
    </row>
    <row r="50" spans="1:18">
      <c r="A50" s="34"/>
      <c r="B50" s="11" t="s">
        <v>380</v>
      </c>
      <c r="D50" s="35"/>
      <c r="E50" s="34"/>
      <c r="F50" s="20"/>
      <c r="G50" s="33"/>
      <c r="H50" s="33"/>
      <c r="I50" s="33"/>
      <c r="J50" s="33"/>
      <c r="K50" s="33"/>
      <c r="L50" s="33"/>
      <c r="M50" s="33"/>
      <c r="N50" s="33"/>
      <c r="O50" s="37" t="s">
        <v>531</v>
      </c>
      <c r="P50" s="33"/>
      <c r="Q50" s="33"/>
      <c r="R50" s="33"/>
    </row>
    <row r="51" spans="1:18">
      <c r="A51" s="149" t="s">
        <v>376</v>
      </c>
      <c r="B51" s="149"/>
      <c r="C51" s="149"/>
      <c r="D51" s="64"/>
      <c r="E51" s="74"/>
      <c r="F51" s="74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>
      <c r="A52" s="153" t="s">
        <v>44</v>
      </c>
      <c r="B52" s="155" t="s">
        <v>45</v>
      </c>
      <c r="C52" s="12" t="s">
        <v>46</v>
      </c>
      <c r="D52" s="157" t="s">
        <v>48</v>
      </c>
      <c r="E52" s="155" t="s">
        <v>49</v>
      </c>
      <c r="F52" s="155" t="s">
        <v>8</v>
      </c>
      <c r="G52" s="150" t="s">
        <v>53</v>
      </c>
      <c r="H52" s="151"/>
      <c r="I52" s="152"/>
      <c r="J52" s="150" t="s">
        <v>225</v>
      </c>
      <c r="K52" s="151"/>
      <c r="L52" s="151"/>
      <c r="M52" s="151"/>
      <c r="N52" s="151"/>
      <c r="O52" s="151"/>
      <c r="P52" s="151"/>
      <c r="Q52" s="151"/>
      <c r="R52" s="152"/>
    </row>
    <row r="53" spans="1:18">
      <c r="A53" s="154"/>
      <c r="B53" s="156"/>
      <c r="C53" s="13" t="s">
        <v>47</v>
      </c>
      <c r="D53" s="158"/>
      <c r="E53" s="156"/>
      <c r="F53" s="156"/>
      <c r="G53" s="14" t="s">
        <v>50</v>
      </c>
      <c r="H53" s="14" t="s">
        <v>51</v>
      </c>
      <c r="I53" s="14" t="s">
        <v>52</v>
      </c>
      <c r="J53" s="14" t="s">
        <v>54</v>
      </c>
      <c r="K53" s="14" t="s">
        <v>55</v>
      </c>
      <c r="L53" s="14" t="s">
        <v>56</v>
      </c>
      <c r="M53" s="14" t="s">
        <v>57</v>
      </c>
      <c r="N53" s="14" t="s">
        <v>58</v>
      </c>
      <c r="O53" s="14" t="s">
        <v>59</v>
      </c>
      <c r="P53" s="14" t="s">
        <v>60</v>
      </c>
      <c r="Q53" s="14" t="s">
        <v>61</v>
      </c>
      <c r="R53" s="14" t="s">
        <v>62</v>
      </c>
    </row>
    <row r="54" spans="1:18">
      <c r="A54" s="95">
        <v>6</v>
      </c>
      <c r="B54" s="7" t="s">
        <v>419</v>
      </c>
      <c r="C54" s="38" t="s">
        <v>421</v>
      </c>
      <c r="D54" s="102">
        <v>8600</v>
      </c>
      <c r="E54" s="100" t="s">
        <v>402</v>
      </c>
      <c r="F54" s="34" t="s">
        <v>523</v>
      </c>
      <c r="G54" s="71"/>
      <c r="H54" s="21"/>
      <c r="I54" s="48"/>
      <c r="J54" s="101"/>
      <c r="K54" s="22"/>
      <c r="L54" s="33"/>
      <c r="M54" s="21"/>
      <c r="N54" s="33"/>
      <c r="O54" s="21"/>
      <c r="P54" s="33"/>
      <c r="Q54" s="21"/>
      <c r="R54" s="48"/>
    </row>
    <row r="55" spans="1:18">
      <c r="A55" s="95"/>
      <c r="B55" s="7" t="s">
        <v>420</v>
      </c>
      <c r="C55" s="7"/>
      <c r="D55" s="102"/>
      <c r="E55" s="40" t="s">
        <v>403</v>
      </c>
      <c r="F55" s="67" t="s">
        <v>71</v>
      </c>
      <c r="G55" s="71"/>
      <c r="H55" s="7"/>
      <c r="I55" s="48"/>
      <c r="J55" s="71"/>
      <c r="K55" s="7"/>
      <c r="L55" s="33"/>
      <c r="M55" s="7"/>
      <c r="N55" s="33"/>
      <c r="O55" s="7"/>
      <c r="P55" s="33"/>
      <c r="Q55" s="7"/>
      <c r="R55" s="48"/>
    </row>
    <row r="56" spans="1:18">
      <c r="A56" s="103"/>
      <c r="B56" s="29"/>
      <c r="C56" s="50"/>
      <c r="D56" s="104"/>
      <c r="E56" s="105"/>
      <c r="F56" s="105"/>
      <c r="G56" s="72"/>
      <c r="H56" s="29"/>
      <c r="I56" s="51"/>
      <c r="J56" s="72"/>
      <c r="K56" s="29"/>
      <c r="L56" s="50"/>
      <c r="M56" s="29"/>
      <c r="N56" s="50"/>
      <c r="O56" s="29"/>
      <c r="P56" s="50"/>
      <c r="Q56" s="29"/>
      <c r="R56" s="51"/>
    </row>
    <row r="57" spans="1:18">
      <c r="A57" s="106">
        <v>7</v>
      </c>
      <c r="B57" s="21" t="s">
        <v>422</v>
      </c>
      <c r="C57" s="38" t="s">
        <v>418</v>
      </c>
      <c r="D57" s="107">
        <v>2400</v>
      </c>
      <c r="E57" s="100" t="s">
        <v>402</v>
      </c>
      <c r="F57" s="34" t="s">
        <v>523</v>
      </c>
      <c r="G57" s="21"/>
      <c r="H57" s="96"/>
      <c r="I57" s="99"/>
      <c r="J57" s="97"/>
      <c r="K57" s="99"/>
      <c r="L57" s="96"/>
      <c r="M57" s="21"/>
      <c r="N57" s="33"/>
      <c r="O57" s="21"/>
      <c r="P57" s="33"/>
      <c r="Q57" s="21"/>
      <c r="R57" s="48"/>
    </row>
    <row r="58" spans="1:18">
      <c r="A58" s="106"/>
      <c r="B58" s="7" t="s">
        <v>423</v>
      </c>
      <c r="C58" s="7"/>
      <c r="D58" s="107"/>
      <c r="E58" s="40" t="s">
        <v>403</v>
      </c>
      <c r="F58" s="67" t="s">
        <v>71</v>
      </c>
      <c r="G58" s="7"/>
      <c r="H58" s="33"/>
      <c r="I58" s="7"/>
      <c r="J58" s="33"/>
      <c r="K58" s="7"/>
      <c r="L58" s="33"/>
      <c r="M58" s="7"/>
      <c r="N58" s="33"/>
      <c r="O58" s="7"/>
      <c r="P58" s="33"/>
      <c r="Q58" s="7"/>
      <c r="R58" s="48"/>
    </row>
    <row r="59" spans="1:18">
      <c r="A59" s="106"/>
      <c r="B59" s="7"/>
      <c r="C59" s="7"/>
      <c r="D59" s="107"/>
      <c r="E59" s="95"/>
      <c r="F59" s="67"/>
      <c r="G59" s="7"/>
      <c r="H59" s="33"/>
      <c r="I59" s="7"/>
      <c r="J59" s="33"/>
      <c r="K59" s="7"/>
      <c r="L59" s="33"/>
      <c r="M59" s="7"/>
      <c r="N59" s="33"/>
      <c r="O59" s="7"/>
      <c r="P59" s="33"/>
      <c r="Q59" s="7"/>
      <c r="R59" s="48"/>
    </row>
    <row r="60" spans="1:18">
      <c r="A60" s="106"/>
      <c r="B60" s="7"/>
      <c r="C60" s="7"/>
      <c r="D60" s="107"/>
      <c r="E60" s="95"/>
      <c r="F60" s="67"/>
      <c r="G60" s="7"/>
      <c r="H60" s="33"/>
      <c r="I60" s="7"/>
      <c r="J60" s="33"/>
      <c r="K60" s="7"/>
      <c r="L60" s="33"/>
      <c r="M60" s="7"/>
      <c r="N60" s="33"/>
      <c r="O60" s="7"/>
      <c r="P60" s="33"/>
      <c r="Q60" s="7"/>
      <c r="R60" s="48"/>
    </row>
    <row r="61" spans="1:18">
      <c r="A61" s="111">
        <v>8</v>
      </c>
      <c r="B61" s="21" t="s">
        <v>424</v>
      </c>
      <c r="C61" s="21" t="s">
        <v>425</v>
      </c>
      <c r="D61" s="112" t="s">
        <v>428</v>
      </c>
      <c r="E61" s="100" t="s">
        <v>402</v>
      </c>
      <c r="F61" s="34" t="s">
        <v>523</v>
      </c>
      <c r="G61" s="21"/>
      <c r="H61" s="45"/>
      <c r="I61" s="21"/>
      <c r="J61" s="45"/>
      <c r="K61" s="21"/>
      <c r="L61" s="45"/>
      <c r="M61" s="22"/>
      <c r="N61" s="61"/>
      <c r="O61" s="22"/>
      <c r="P61" s="45"/>
      <c r="Q61" s="21"/>
      <c r="R61" s="46"/>
    </row>
    <row r="62" spans="1:18">
      <c r="A62" s="106"/>
      <c r="B62" s="7"/>
      <c r="C62" s="7" t="s">
        <v>426</v>
      </c>
      <c r="D62" s="107" t="s">
        <v>48</v>
      </c>
      <c r="E62" s="40" t="s">
        <v>403</v>
      </c>
      <c r="F62" s="67" t="s">
        <v>71</v>
      </c>
      <c r="G62" s="7"/>
      <c r="H62" s="33"/>
      <c r="I62" s="7"/>
      <c r="J62" s="33"/>
      <c r="K62" s="7"/>
      <c r="L62" s="33"/>
      <c r="M62" s="7"/>
      <c r="N62" s="33"/>
      <c r="O62" s="7"/>
      <c r="P62" s="33"/>
      <c r="Q62" s="7"/>
      <c r="R62" s="48"/>
    </row>
    <row r="63" spans="1:18">
      <c r="A63" s="106"/>
      <c r="B63" s="7"/>
      <c r="C63" s="7" t="s">
        <v>427</v>
      </c>
      <c r="D63" s="107"/>
      <c r="E63" s="95"/>
      <c r="F63" s="67"/>
      <c r="G63" s="7"/>
      <c r="H63" s="33"/>
      <c r="I63" s="7"/>
      <c r="J63" s="33"/>
      <c r="K63" s="7"/>
      <c r="L63" s="33"/>
      <c r="M63" s="7"/>
      <c r="N63" s="33"/>
      <c r="O63" s="7"/>
      <c r="P63" s="33"/>
      <c r="Q63" s="7"/>
      <c r="R63" s="48"/>
    </row>
    <row r="64" spans="1:18">
      <c r="A64" s="106"/>
      <c r="B64" s="7"/>
      <c r="C64" s="7"/>
      <c r="D64" s="107"/>
      <c r="E64" s="95"/>
      <c r="F64" s="67"/>
      <c r="G64" s="7"/>
      <c r="H64" s="33"/>
      <c r="I64" s="7"/>
      <c r="J64" s="33"/>
      <c r="K64" s="7"/>
      <c r="L64" s="33"/>
      <c r="M64" s="7"/>
      <c r="N64" s="33"/>
      <c r="O64" s="7"/>
      <c r="P64" s="33"/>
      <c r="Q64" s="7"/>
      <c r="R64" s="48"/>
    </row>
    <row r="65" spans="1:18">
      <c r="A65" s="106"/>
      <c r="B65" s="7"/>
      <c r="C65" s="7"/>
      <c r="D65" s="107"/>
      <c r="E65" s="105"/>
      <c r="F65" s="67"/>
      <c r="G65" s="7"/>
      <c r="H65" s="33"/>
      <c r="I65" s="7"/>
      <c r="J65" s="33"/>
      <c r="K65" s="7"/>
      <c r="L65" s="33"/>
      <c r="M65" s="7"/>
      <c r="N65" s="33"/>
      <c r="O65" s="7"/>
      <c r="P65" s="33"/>
      <c r="Q65" s="7"/>
      <c r="R65" s="48"/>
    </row>
    <row r="66" spans="1:18">
      <c r="A66" s="111">
        <v>9</v>
      </c>
      <c r="B66" s="21" t="s">
        <v>429</v>
      </c>
      <c r="C66" s="21" t="s">
        <v>432</v>
      </c>
      <c r="D66" s="112">
        <v>24960</v>
      </c>
      <c r="E66" s="108" t="s">
        <v>435</v>
      </c>
      <c r="F66" s="108" t="s">
        <v>523</v>
      </c>
      <c r="G66" s="21"/>
      <c r="H66" s="45"/>
      <c r="I66" s="22"/>
      <c r="J66" s="45"/>
      <c r="K66" s="21"/>
      <c r="L66" s="45"/>
      <c r="M66" s="21"/>
      <c r="N66" s="45"/>
      <c r="O66" s="21"/>
      <c r="P66" s="45"/>
      <c r="Q66" s="21"/>
      <c r="R66" s="46"/>
    </row>
    <row r="67" spans="1:18">
      <c r="A67" s="106"/>
      <c r="B67" s="7" t="s">
        <v>430</v>
      </c>
      <c r="C67" s="7" t="s">
        <v>433</v>
      </c>
      <c r="D67" s="107"/>
      <c r="E67" s="95"/>
      <c r="F67" s="95" t="s">
        <v>524</v>
      </c>
      <c r="G67" s="7"/>
      <c r="H67" s="33"/>
      <c r="I67" s="7"/>
      <c r="J67" s="33"/>
      <c r="K67" s="7"/>
      <c r="L67" s="33"/>
      <c r="M67" s="7"/>
      <c r="N67" s="33"/>
      <c r="O67" s="7"/>
      <c r="P67" s="33"/>
      <c r="Q67" s="7"/>
      <c r="R67" s="48"/>
    </row>
    <row r="68" spans="1:18">
      <c r="A68" s="106"/>
      <c r="B68" s="7" t="s">
        <v>431</v>
      </c>
      <c r="C68" s="7" t="s">
        <v>434</v>
      </c>
      <c r="D68" s="107"/>
      <c r="E68" s="95"/>
      <c r="F68" s="67"/>
      <c r="G68" s="7"/>
      <c r="H68" s="33"/>
      <c r="I68" s="7"/>
      <c r="J68" s="33"/>
      <c r="K68" s="7"/>
      <c r="L68" s="33"/>
      <c r="M68" s="7"/>
      <c r="N68" s="33"/>
      <c r="O68" s="7"/>
      <c r="P68" s="33"/>
      <c r="Q68" s="7"/>
      <c r="R68" s="48"/>
    </row>
    <row r="69" spans="1:18">
      <c r="A69" s="106"/>
      <c r="B69" s="7"/>
      <c r="C69" s="7"/>
      <c r="D69" s="107"/>
      <c r="E69" s="95"/>
      <c r="F69" s="67"/>
      <c r="G69" s="7"/>
      <c r="H69" s="33"/>
      <c r="I69" s="7"/>
      <c r="J69" s="33"/>
      <c r="K69" s="7"/>
      <c r="L69" s="33"/>
      <c r="M69" s="7"/>
      <c r="N69" s="33"/>
      <c r="O69" s="7"/>
      <c r="P69" s="33"/>
      <c r="Q69" s="7"/>
      <c r="R69" s="48"/>
    </row>
    <row r="70" spans="1:18">
      <c r="A70" s="111">
        <v>10</v>
      </c>
      <c r="B70" s="21" t="s">
        <v>436</v>
      </c>
      <c r="C70" s="21" t="s">
        <v>438</v>
      </c>
      <c r="D70" s="112">
        <v>9800</v>
      </c>
      <c r="E70" s="108" t="s">
        <v>435</v>
      </c>
      <c r="F70" s="108" t="s">
        <v>523</v>
      </c>
      <c r="G70" s="21"/>
      <c r="H70" s="45"/>
      <c r="I70" s="21"/>
      <c r="J70" s="45"/>
      <c r="K70" s="21"/>
      <c r="L70" s="45"/>
      <c r="M70" s="21"/>
      <c r="N70" s="45"/>
      <c r="O70" s="22"/>
      <c r="P70" s="45"/>
      <c r="Q70" s="21"/>
      <c r="R70" s="21"/>
    </row>
    <row r="71" spans="1:18">
      <c r="A71" s="106"/>
      <c r="B71" s="7" t="s">
        <v>437</v>
      </c>
      <c r="C71" s="7" t="s">
        <v>439</v>
      </c>
      <c r="D71" s="107"/>
      <c r="E71" s="110"/>
      <c r="F71" s="95" t="s">
        <v>524</v>
      </c>
      <c r="G71" s="7"/>
      <c r="H71" s="33"/>
      <c r="I71" s="7"/>
      <c r="J71" s="33"/>
      <c r="K71" s="7"/>
      <c r="L71" s="33"/>
      <c r="M71" s="7"/>
      <c r="N71" s="33"/>
      <c r="O71" s="7"/>
      <c r="P71" s="33"/>
      <c r="Q71" s="7"/>
      <c r="R71" s="7"/>
    </row>
    <row r="72" spans="1:18">
      <c r="A72" s="103"/>
      <c r="B72" s="29"/>
      <c r="C72" s="29"/>
      <c r="D72" s="114"/>
      <c r="E72" s="105"/>
      <c r="F72" s="54"/>
      <c r="G72" s="29"/>
      <c r="H72" s="50"/>
      <c r="I72" s="29"/>
      <c r="J72" s="50"/>
      <c r="K72" s="29"/>
      <c r="L72" s="50"/>
      <c r="M72" s="29"/>
      <c r="N72" s="50"/>
      <c r="O72" s="29"/>
      <c r="P72" s="50"/>
      <c r="Q72" s="29"/>
      <c r="R72" s="29"/>
    </row>
    <row r="73" spans="1:18">
      <c r="A73" s="67"/>
      <c r="B73" s="33"/>
      <c r="C73" s="33"/>
      <c r="D73" s="107"/>
      <c r="E73" s="67"/>
      <c r="F73" s="67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</row>
    <row r="74" spans="1:18">
      <c r="A74" s="20"/>
      <c r="B74" s="30" t="s">
        <v>380</v>
      </c>
      <c r="C74" s="30"/>
      <c r="D74" s="32"/>
      <c r="E74" s="20"/>
      <c r="F74" s="20"/>
      <c r="G74" s="33"/>
      <c r="H74" s="33"/>
      <c r="I74" s="33"/>
      <c r="J74" s="33"/>
      <c r="K74" s="33"/>
      <c r="L74" s="33"/>
      <c r="M74" s="33"/>
      <c r="N74" s="33"/>
      <c r="O74" s="37" t="s">
        <v>532</v>
      </c>
      <c r="P74" s="33"/>
      <c r="Q74" s="33"/>
      <c r="R74" s="33"/>
    </row>
    <row r="75" spans="1:18">
      <c r="A75" s="149" t="s">
        <v>376</v>
      </c>
      <c r="B75" s="149"/>
      <c r="C75" s="149"/>
      <c r="D75" s="64"/>
      <c r="E75" s="74"/>
      <c r="F75" s="74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>
      <c r="A76" s="153" t="s">
        <v>44</v>
      </c>
      <c r="B76" s="155" t="s">
        <v>45</v>
      </c>
      <c r="C76" s="12" t="s">
        <v>46</v>
      </c>
      <c r="D76" s="157" t="s">
        <v>48</v>
      </c>
      <c r="E76" s="155" t="s">
        <v>49</v>
      </c>
      <c r="F76" s="155" t="s">
        <v>8</v>
      </c>
      <c r="G76" s="150" t="s">
        <v>53</v>
      </c>
      <c r="H76" s="151"/>
      <c r="I76" s="152"/>
      <c r="J76" s="150" t="s">
        <v>225</v>
      </c>
      <c r="K76" s="151"/>
      <c r="L76" s="151"/>
      <c r="M76" s="151"/>
      <c r="N76" s="151"/>
      <c r="O76" s="151"/>
      <c r="P76" s="151"/>
      <c r="Q76" s="151"/>
      <c r="R76" s="152"/>
    </row>
    <row r="77" spans="1:18">
      <c r="A77" s="154"/>
      <c r="B77" s="156"/>
      <c r="C77" s="13" t="s">
        <v>47</v>
      </c>
      <c r="D77" s="158"/>
      <c r="E77" s="156"/>
      <c r="F77" s="156"/>
      <c r="G77" s="14" t="s">
        <v>50</v>
      </c>
      <c r="H77" s="14" t="s">
        <v>51</v>
      </c>
      <c r="I77" s="14" t="s">
        <v>52</v>
      </c>
      <c r="J77" s="14" t="s">
        <v>54</v>
      </c>
      <c r="K77" s="14" t="s">
        <v>55</v>
      </c>
      <c r="L77" s="14" t="s">
        <v>56</v>
      </c>
      <c r="M77" s="14" t="s">
        <v>57</v>
      </c>
      <c r="N77" s="14" t="s">
        <v>58</v>
      </c>
      <c r="O77" s="14" t="s">
        <v>59</v>
      </c>
      <c r="P77" s="14" t="s">
        <v>60</v>
      </c>
      <c r="Q77" s="14" t="s">
        <v>61</v>
      </c>
      <c r="R77" s="14" t="s">
        <v>62</v>
      </c>
    </row>
    <row r="78" spans="1:18">
      <c r="A78" s="95">
        <v>11</v>
      </c>
      <c r="B78" s="7" t="s">
        <v>440</v>
      </c>
      <c r="C78" s="21" t="s">
        <v>442</v>
      </c>
      <c r="D78" s="102">
        <v>9160</v>
      </c>
      <c r="E78" s="108" t="s">
        <v>435</v>
      </c>
      <c r="F78" s="108" t="s">
        <v>523</v>
      </c>
      <c r="G78" s="71"/>
      <c r="H78" s="21"/>
      <c r="I78" s="56"/>
      <c r="J78" s="71"/>
      <c r="K78" s="21"/>
      <c r="L78" s="33"/>
      <c r="M78" s="21"/>
      <c r="N78" s="33"/>
      <c r="O78" s="21"/>
      <c r="P78" s="33"/>
      <c r="Q78" s="21"/>
      <c r="R78" s="48"/>
    </row>
    <row r="79" spans="1:18">
      <c r="A79" s="95"/>
      <c r="B79" s="7" t="s">
        <v>441</v>
      </c>
      <c r="C79" s="7" t="s">
        <v>443</v>
      </c>
      <c r="D79" s="102"/>
      <c r="E79" s="110"/>
      <c r="F79" s="95" t="s">
        <v>524</v>
      </c>
      <c r="G79" s="71"/>
      <c r="H79" s="7"/>
      <c r="I79" s="48"/>
      <c r="J79" s="71"/>
      <c r="K79" s="7"/>
      <c r="L79" s="33"/>
      <c r="M79" s="7"/>
      <c r="N79" s="33"/>
      <c r="O79" s="7"/>
      <c r="P79" s="33"/>
      <c r="Q79" s="7"/>
      <c r="R79" s="48"/>
    </row>
    <row r="80" spans="1:18">
      <c r="A80" s="103"/>
      <c r="B80" s="29"/>
      <c r="C80" s="50"/>
      <c r="D80" s="104"/>
      <c r="E80" s="105"/>
      <c r="F80" s="105"/>
      <c r="G80" s="72"/>
      <c r="H80" s="29"/>
      <c r="I80" s="51"/>
      <c r="J80" s="72"/>
      <c r="K80" s="29"/>
      <c r="L80" s="50"/>
      <c r="M80" s="29"/>
      <c r="N80" s="50"/>
      <c r="O80" s="29"/>
      <c r="P80" s="50"/>
      <c r="Q80" s="29"/>
      <c r="R80" s="51"/>
    </row>
    <row r="81" spans="1:18">
      <c r="A81" s="106">
        <v>12</v>
      </c>
      <c r="B81" s="21" t="s">
        <v>444</v>
      </c>
      <c r="C81" s="21" t="s">
        <v>445</v>
      </c>
      <c r="D81" s="107">
        <v>9160</v>
      </c>
      <c r="E81" s="108" t="s">
        <v>435</v>
      </c>
      <c r="F81" s="108" t="s">
        <v>523</v>
      </c>
      <c r="G81" s="21"/>
      <c r="H81" s="96"/>
      <c r="I81" s="109"/>
      <c r="J81" s="96"/>
      <c r="K81" s="99"/>
      <c r="L81" s="96"/>
      <c r="M81" s="21"/>
      <c r="N81" s="33"/>
      <c r="O81" s="21"/>
      <c r="P81" s="33"/>
      <c r="Q81" s="21"/>
      <c r="R81" s="48"/>
    </row>
    <row r="82" spans="1:18">
      <c r="A82" s="106"/>
      <c r="B82" s="7"/>
      <c r="C82" s="7" t="s">
        <v>446</v>
      </c>
      <c r="D82" s="107"/>
      <c r="E82" s="110"/>
      <c r="F82" s="95" t="s">
        <v>524</v>
      </c>
      <c r="G82" s="7"/>
      <c r="H82" s="33"/>
      <c r="I82" s="7"/>
      <c r="J82" s="33"/>
      <c r="K82" s="7"/>
      <c r="L82" s="33"/>
      <c r="M82" s="7"/>
      <c r="N82" s="33"/>
      <c r="O82" s="7"/>
      <c r="P82" s="33"/>
      <c r="Q82" s="7"/>
      <c r="R82" s="48"/>
    </row>
    <row r="83" spans="1:18">
      <c r="A83" s="106"/>
      <c r="B83" s="7"/>
      <c r="C83" s="7" t="s">
        <v>447</v>
      </c>
      <c r="D83" s="107"/>
      <c r="E83" s="95"/>
      <c r="F83" s="67"/>
      <c r="G83" s="7"/>
      <c r="H83" s="33"/>
      <c r="I83" s="7"/>
      <c r="J83" s="33"/>
      <c r="K83" s="7"/>
      <c r="L83" s="33"/>
      <c r="M83" s="7"/>
      <c r="N83" s="33"/>
      <c r="O83" s="7"/>
      <c r="P83" s="33"/>
      <c r="Q83" s="7"/>
      <c r="R83" s="48"/>
    </row>
    <row r="84" spans="1:18">
      <c r="A84" s="106"/>
      <c r="B84" s="7"/>
      <c r="C84" s="7"/>
      <c r="D84" s="107"/>
      <c r="E84" s="95"/>
      <c r="F84" s="67"/>
      <c r="G84" s="7"/>
      <c r="H84" s="33"/>
      <c r="I84" s="7"/>
      <c r="J84" s="33"/>
      <c r="K84" s="7"/>
      <c r="L84" s="33"/>
      <c r="M84" s="7"/>
      <c r="N84" s="33"/>
      <c r="O84" s="7"/>
      <c r="P84" s="33"/>
      <c r="Q84" s="7"/>
      <c r="R84" s="48"/>
    </row>
    <row r="85" spans="1:18">
      <c r="A85" s="111">
        <v>13</v>
      </c>
      <c r="B85" s="21" t="s">
        <v>448</v>
      </c>
      <c r="C85" s="21" t="s">
        <v>450</v>
      </c>
      <c r="D85" s="112">
        <v>24400</v>
      </c>
      <c r="E85" s="108" t="s">
        <v>435</v>
      </c>
      <c r="F85" s="108" t="s">
        <v>523</v>
      </c>
      <c r="G85" s="21"/>
      <c r="H85" s="45"/>
      <c r="I85" s="21"/>
      <c r="J85" s="45"/>
      <c r="K85" s="21"/>
      <c r="L85" s="61"/>
      <c r="M85" s="21"/>
      <c r="N85" s="45"/>
      <c r="O85" s="21"/>
      <c r="P85" s="45"/>
      <c r="Q85" s="21"/>
      <c r="R85" s="46"/>
    </row>
    <row r="86" spans="1:18">
      <c r="A86" s="106"/>
      <c r="B86" s="7" t="s">
        <v>449</v>
      </c>
      <c r="C86" s="7" t="s">
        <v>451</v>
      </c>
      <c r="D86" s="107"/>
      <c r="E86" s="110"/>
      <c r="F86" s="95" t="s">
        <v>524</v>
      </c>
      <c r="G86" s="7"/>
      <c r="H86" s="33"/>
      <c r="I86" s="7"/>
      <c r="J86" s="33"/>
      <c r="K86" s="7"/>
      <c r="L86" s="33"/>
      <c r="M86" s="7"/>
      <c r="N86" s="33"/>
      <c r="O86" s="7"/>
      <c r="P86" s="33"/>
      <c r="Q86" s="7"/>
      <c r="R86" s="48"/>
    </row>
    <row r="87" spans="1:18">
      <c r="A87" s="106"/>
      <c r="B87" s="7"/>
      <c r="C87" s="7" t="s">
        <v>452</v>
      </c>
      <c r="D87" s="107"/>
      <c r="E87" s="95"/>
      <c r="F87" s="67"/>
      <c r="G87" s="7"/>
      <c r="H87" s="33"/>
      <c r="I87" s="7"/>
      <c r="J87" s="33"/>
      <c r="K87" s="7"/>
      <c r="L87" s="33"/>
      <c r="M87" s="7"/>
      <c r="N87" s="33"/>
      <c r="O87" s="7"/>
      <c r="P87" s="33"/>
      <c r="Q87" s="7"/>
      <c r="R87" s="48"/>
    </row>
    <row r="88" spans="1:18">
      <c r="A88" s="106"/>
      <c r="B88" s="7"/>
      <c r="C88" s="7"/>
      <c r="D88" s="107"/>
      <c r="E88" s="105"/>
      <c r="F88" s="67"/>
      <c r="G88" s="7"/>
      <c r="H88" s="33"/>
      <c r="I88" s="7"/>
      <c r="J88" s="33"/>
      <c r="K88" s="7"/>
      <c r="L88" s="33"/>
      <c r="M88" s="7"/>
      <c r="N88" s="33"/>
      <c r="O88" s="7"/>
      <c r="P88" s="33"/>
      <c r="Q88" s="7"/>
      <c r="R88" s="48"/>
    </row>
    <row r="89" spans="1:18">
      <c r="A89" s="111">
        <v>14</v>
      </c>
      <c r="B89" s="21" t="s">
        <v>453</v>
      </c>
      <c r="C89" s="21" t="s">
        <v>454</v>
      </c>
      <c r="D89" s="112">
        <v>6000</v>
      </c>
      <c r="E89" s="108" t="s">
        <v>435</v>
      </c>
      <c r="F89" s="108" t="s">
        <v>523</v>
      </c>
      <c r="G89" s="21"/>
      <c r="H89" s="45"/>
      <c r="I89" s="21"/>
      <c r="J89" s="45"/>
      <c r="K89" s="21"/>
      <c r="L89" s="45"/>
      <c r="M89" s="22"/>
      <c r="N89" s="45"/>
      <c r="O89" s="21"/>
      <c r="P89" s="45"/>
      <c r="Q89" s="21"/>
      <c r="R89" s="46"/>
    </row>
    <row r="90" spans="1:18">
      <c r="A90" s="106"/>
      <c r="B90" s="7"/>
      <c r="C90" s="7" t="s">
        <v>455</v>
      </c>
      <c r="D90" s="107"/>
      <c r="E90" s="95"/>
      <c r="F90" s="95" t="s">
        <v>524</v>
      </c>
      <c r="G90" s="7"/>
      <c r="H90" s="33"/>
      <c r="I90" s="7"/>
      <c r="J90" s="33"/>
      <c r="K90" s="7"/>
      <c r="L90" s="33"/>
      <c r="M90" s="7"/>
      <c r="N90" s="33"/>
      <c r="O90" s="7"/>
      <c r="P90" s="33"/>
      <c r="Q90" s="7"/>
      <c r="R90" s="48"/>
    </row>
    <row r="91" spans="1:18">
      <c r="A91" s="106"/>
      <c r="B91" s="7"/>
      <c r="C91" s="7"/>
      <c r="D91" s="107"/>
      <c r="E91" s="95"/>
      <c r="F91" s="67"/>
      <c r="G91" s="7"/>
      <c r="H91" s="33"/>
      <c r="I91" s="7"/>
      <c r="J91" s="33"/>
      <c r="K91" s="7"/>
      <c r="L91" s="33"/>
      <c r="M91" s="7"/>
      <c r="N91" s="33"/>
      <c r="O91" s="7"/>
      <c r="P91" s="33"/>
      <c r="Q91" s="7"/>
      <c r="R91" s="48"/>
    </row>
    <row r="92" spans="1:18">
      <c r="A92" s="111">
        <v>15</v>
      </c>
      <c r="B92" s="21" t="s">
        <v>456</v>
      </c>
      <c r="C92" s="21" t="s">
        <v>458</v>
      </c>
      <c r="D92" s="112">
        <v>9160</v>
      </c>
      <c r="E92" s="108" t="s">
        <v>435</v>
      </c>
      <c r="F92" s="108" t="s">
        <v>523</v>
      </c>
      <c r="G92" s="21"/>
      <c r="H92" s="45"/>
      <c r="I92" s="21"/>
      <c r="J92" s="45"/>
      <c r="K92" s="21"/>
      <c r="L92" s="45"/>
      <c r="M92" s="21"/>
      <c r="N92" s="61"/>
      <c r="O92" s="21"/>
      <c r="P92" s="45"/>
      <c r="Q92" s="21"/>
      <c r="R92" s="46"/>
    </row>
    <row r="93" spans="1:18">
      <c r="A93" s="106"/>
      <c r="B93" s="7" t="s">
        <v>457</v>
      </c>
      <c r="C93" s="7" t="s">
        <v>459</v>
      </c>
      <c r="D93" s="107"/>
      <c r="E93" s="110"/>
      <c r="F93" s="95" t="s">
        <v>524</v>
      </c>
      <c r="G93" s="7"/>
      <c r="H93" s="33"/>
      <c r="I93" s="7"/>
      <c r="J93" s="33"/>
      <c r="K93" s="7"/>
      <c r="L93" s="33"/>
      <c r="M93" s="7"/>
      <c r="N93" s="33"/>
      <c r="O93" s="7"/>
      <c r="P93" s="33"/>
      <c r="Q93" s="7"/>
      <c r="R93" s="48"/>
    </row>
    <row r="94" spans="1:18">
      <c r="A94" s="103"/>
      <c r="B94" s="29"/>
      <c r="C94" s="29"/>
      <c r="D94" s="114"/>
      <c r="E94" s="105"/>
      <c r="F94" s="54"/>
      <c r="G94" s="29"/>
      <c r="H94" s="50"/>
      <c r="I94" s="29"/>
      <c r="J94" s="50"/>
      <c r="K94" s="29"/>
      <c r="L94" s="50"/>
      <c r="M94" s="29"/>
      <c r="N94" s="50"/>
      <c r="O94" s="29"/>
      <c r="P94" s="50"/>
      <c r="Q94" s="29"/>
      <c r="R94" s="51"/>
    </row>
    <row r="95" spans="1:18">
      <c r="A95" s="111">
        <v>16</v>
      </c>
      <c r="B95" s="21" t="s">
        <v>460</v>
      </c>
      <c r="C95" s="45" t="s">
        <v>462</v>
      </c>
      <c r="D95" s="115">
        <v>9160</v>
      </c>
      <c r="E95" s="113" t="s">
        <v>435</v>
      </c>
      <c r="F95" s="108" t="s">
        <v>523</v>
      </c>
      <c r="G95" s="45"/>
      <c r="H95" s="21"/>
      <c r="I95" s="45"/>
      <c r="J95" s="99"/>
      <c r="K95" s="45"/>
      <c r="L95" s="21"/>
      <c r="M95" s="45"/>
      <c r="N95" s="21"/>
      <c r="O95" s="45"/>
      <c r="P95" s="21"/>
      <c r="Q95" s="45"/>
      <c r="R95" s="21"/>
    </row>
    <row r="96" spans="1:18">
      <c r="A96" s="106"/>
      <c r="B96" s="7" t="s">
        <v>461</v>
      </c>
      <c r="C96" s="33" t="s">
        <v>463</v>
      </c>
      <c r="D96" s="102"/>
      <c r="E96" s="67"/>
      <c r="F96" s="95" t="s">
        <v>524</v>
      </c>
      <c r="G96" s="33"/>
      <c r="H96" s="7"/>
      <c r="I96" s="33"/>
      <c r="J96" s="7"/>
      <c r="K96" s="33"/>
      <c r="L96" s="7"/>
      <c r="M96" s="33"/>
      <c r="N96" s="7"/>
      <c r="O96" s="33"/>
      <c r="P96" s="7"/>
      <c r="Q96" s="33"/>
      <c r="R96" s="7"/>
    </row>
    <row r="97" spans="1:18">
      <c r="A97" s="103"/>
      <c r="B97" s="29"/>
      <c r="C97" s="50" t="s">
        <v>461</v>
      </c>
      <c r="D97" s="104"/>
      <c r="E97" s="54"/>
      <c r="F97" s="105"/>
      <c r="G97" s="50"/>
      <c r="H97" s="29"/>
      <c r="I97" s="50"/>
      <c r="J97" s="29"/>
      <c r="K97" s="50"/>
      <c r="L97" s="29"/>
      <c r="M97" s="50"/>
      <c r="N97" s="29"/>
      <c r="O97" s="50"/>
      <c r="P97" s="29"/>
      <c r="Q97" s="50"/>
      <c r="R97" s="29"/>
    </row>
    <row r="98" spans="1:18">
      <c r="A98" s="34"/>
      <c r="B98" s="11" t="s">
        <v>380</v>
      </c>
      <c r="D98" s="35"/>
      <c r="E98" s="34"/>
      <c r="F98" s="20"/>
      <c r="G98" s="33"/>
      <c r="H98" s="33"/>
      <c r="I98" s="33"/>
      <c r="J98" s="33"/>
      <c r="K98" s="33"/>
      <c r="L98" s="33"/>
      <c r="M98" s="33"/>
      <c r="N98" s="33"/>
      <c r="O98" s="37" t="s">
        <v>533</v>
      </c>
      <c r="P98" s="33"/>
      <c r="Q98" s="33"/>
      <c r="R98" s="33"/>
    </row>
    <row r="99" spans="1:18">
      <c r="A99" s="149" t="s">
        <v>376</v>
      </c>
      <c r="B99" s="149"/>
      <c r="C99" s="149"/>
      <c r="D99" s="64"/>
      <c r="E99" s="74"/>
      <c r="F99" s="7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>
      <c r="A100" s="153" t="s">
        <v>44</v>
      </c>
      <c r="B100" s="155" t="s">
        <v>45</v>
      </c>
      <c r="C100" s="12" t="s">
        <v>46</v>
      </c>
      <c r="D100" s="157" t="s">
        <v>48</v>
      </c>
      <c r="E100" s="155" t="s">
        <v>49</v>
      </c>
      <c r="F100" s="155" t="s">
        <v>8</v>
      </c>
      <c r="G100" s="150" t="s">
        <v>53</v>
      </c>
      <c r="H100" s="151"/>
      <c r="I100" s="152"/>
      <c r="J100" s="150" t="s">
        <v>225</v>
      </c>
      <c r="K100" s="151"/>
      <c r="L100" s="151"/>
      <c r="M100" s="151"/>
      <c r="N100" s="151"/>
      <c r="O100" s="151"/>
      <c r="P100" s="151"/>
      <c r="Q100" s="151"/>
      <c r="R100" s="152"/>
    </row>
    <row r="101" spans="1:18">
      <c r="A101" s="154"/>
      <c r="B101" s="156"/>
      <c r="C101" s="13" t="s">
        <v>47</v>
      </c>
      <c r="D101" s="158"/>
      <c r="E101" s="156"/>
      <c r="F101" s="156"/>
      <c r="G101" s="14" t="s">
        <v>50</v>
      </c>
      <c r="H101" s="14" t="s">
        <v>51</v>
      </c>
      <c r="I101" s="14" t="s">
        <v>52</v>
      </c>
      <c r="J101" s="14" t="s">
        <v>54</v>
      </c>
      <c r="K101" s="14" t="s">
        <v>55</v>
      </c>
      <c r="L101" s="14" t="s">
        <v>56</v>
      </c>
      <c r="M101" s="14" t="s">
        <v>57</v>
      </c>
      <c r="N101" s="14" t="s">
        <v>58</v>
      </c>
      <c r="O101" s="14" t="s">
        <v>59</v>
      </c>
      <c r="P101" s="14" t="s">
        <v>60</v>
      </c>
      <c r="Q101" s="14" t="s">
        <v>61</v>
      </c>
      <c r="R101" s="14" t="s">
        <v>62</v>
      </c>
    </row>
    <row r="102" spans="1:18">
      <c r="A102" s="95">
        <v>17</v>
      </c>
      <c r="B102" s="7" t="s">
        <v>464</v>
      </c>
      <c r="C102" s="21" t="s">
        <v>466</v>
      </c>
      <c r="D102" s="102">
        <v>18600</v>
      </c>
      <c r="E102" s="113" t="s">
        <v>435</v>
      </c>
      <c r="F102" s="108" t="s">
        <v>523</v>
      </c>
      <c r="G102" s="71"/>
      <c r="H102" s="21"/>
      <c r="I102" s="48"/>
      <c r="J102" s="71"/>
      <c r="K102" s="21"/>
      <c r="L102" s="33"/>
      <c r="M102" s="21"/>
      <c r="N102" s="55"/>
      <c r="O102" s="21"/>
      <c r="P102" s="55"/>
      <c r="Q102" s="21"/>
      <c r="R102" s="56"/>
    </row>
    <row r="103" spans="1:18">
      <c r="A103" s="95"/>
      <c r="B103" s="7" t="s">
        <v>465</v>
      </c>
      <c r="C103" s="7" t="s">
        <v>467</v>
      </c>
      <c r="D103" s="102"/>
      <c r="E103" s="110"/>
      <c r="F103" s="95" t="s">
        <v>524</v>
      </c>
      <c r="G103" s="71"/>
      <c r="H103" s="7"/>
      <c r="I103" s="48"/>
      <c r="J103" s="71"/>
      <c r="K103" s="7"/>
      <c r="L103" s="33"/>
      <c r="M103" s="7"/>
      <c r="N103" s="33"/>
      <c r="O103" s="7"/>
      <c r="P103" s="33"/>
      <c r="Q103" s="7"/>
      <c r="R103" s="48"/>
    </row>
    <row r="104" spans="1:18">
      <c r="A104" s="106"/>
      <c r="B104" s="7"/>
      <c r="C104" s="33" t="s">
        <v>468</v>
      </c>
      <c r="D104" s="102"/>
      <c r="E104" s="110"/>
      <c r="F104" s="95"/>
      <c r="G104" s="71"/>
      <c r="H104" s="7"/>
      <c r="I104" s="48"/>
      <c r="J104" s="71"/>
      <c r="K104" s="7"/>
      <c r="L104" s="33"/>
      <c r="M104" s="7"/>
      <c r="N104" s="33"/>
      <c r="O104" s="7"/>
      <c r="P104" s="33"/>
      <c r="Q104" s="7"/>
      <c r="R104" s="48"/>
    </row>
    <row r="105" spans="1:18">
      <c r="A105" s="103"/>
      <c r="B105" s="29"/>
      <c r="C105" s="50"/>
      <c r="D105" s="104"/>
      <c r="E105" s="105"/>
      <c r="F105" s="105"/>
      <c r="G105" s="72"/>
      <c r="H105" s="29"/>
      <c r="I105" s="51"/>
      <c r="J105" s="72"/>
      <c r="K105" s="29"/>
      <c r="L105" s="50"/>
      <c r="M105" s="29"/>
      <c r="N105" s="50"/>
      <c r="O105" s="29"/>
      <c r="P105" s="50"/>
      <c r="Q105" s="29"/>
      <c r="R105" s="51"/>
    </row>
    <row r="106" spans="1:18">
      <c r="A106" s="106">
        <v>18</v>
      </c>
      <c r="B106" s="21" t="s">
        <v>469</v>
      </c>
      <c r="C106" s="21" t="s">
        <v>473</v>
      </c>
      <c r="D106" s="107">
        <v>30840</v>
      </c>
      <c r="E106" s="108" t="s">
        <v>477</v>
      </c>
      <c r="F106" s="108" t="s">
        <v>478</v>
      </c>
      <c r="G106" s="21"/>
      <c r="H106" s="96"/>
      <c r="I106" s="109"/>
      <c r="J106" s="96"/>
      <c r="K106" s="99"/>
      <c r="L106" s="97"/>
      <c r="M106" s="21"/>
      <c r="N106" s="33"/>
      <c r="O106" s="21"/>
      <c r="P106" s="33"/>
      <c r="Q106" s="21"/>
      <c r="R106" s="48"/>
    </row>
    <row r="107" spans="1:18">
      <c r="A107" s="106"/>
      <c r="B107" s="7" t="s">
        <v>470</v>
      </c>
      <c r="C107" s="7" t="s">
        <v>474</v>
      </c>
      <c r="D107" s="107"/>
      <c r="E107" s="110"/>
      <c r="F107" s="67" t="s">
        <v>479</v>
      </c>
      <c r="G107" s="7"/>
      <c r="H107" s="33"/>
      <c r="I107" s="7"/>
      <c r="J107" s="33"/>
      <c r="K107" s="7"/>
      <c r="L107" s="33"/>
      <c r="M107" s="7"/>
      <c r="N107" s="33"/>
      <c r="O107" s="7"/>
      <c r="P107" s="33"/>
      <c r="Q107" s="7"/>
      <c r="R107" s="48"/>
    </row>
    <row r="108" spans="1:18">
      <c r="A108" s="106"/>
      <c r="B108" s="7" t="s">
        <v>471</v>
      </c>
      <c r="C108" s="7" t="s">
        <v>475</v>
      </c>
      <c r="D108" s="107"/>
      <c r="E108" s="95"/>
      <c r="F108" s="67"/>
      <c r="G108" s="7"/>
      <c r="H108" s="33"/>
      <c r="I108" s="7"/>
      <c r="J108" s="33"/>
      <c r="K108" s="7"/>
      <c r="L108" s="33"/>
      <c r="M108" s="7"/>
      <c r="N108" s="33"/>
      <c r="O108" s="7"/>
      <c r="P108" s="33"/>
      <c r="Q108" s="7"/>
      <c r="R108" s="48"/>
    </row>
    <row r="109" spans="1:18">
      <c r="A109" s="106"/>
      <c r="B109" s="7" t="s">
        <v>472</v>
      </c>
      <c r="C109" s="7" t="s">
        <v>476</v>
      </c>
      <c r="D109" s="107"/>
      <c r="E109" s="95"/>
      <c r="F109" s="67"/>
      <c r="G109" s="7"/>
      <c r="H109" s="33"/>
      <c r="I109" s="7"/>
      <c r="J109" s="33"/>
      <c r="K109" s="7"/>
      <c r="L109" s="33"/>
      <c r="M109" s="7"/>
      <c r="N109" s="33"/>
      <c r="O109" s="7"/>
      <c r="P109" s="33"/>
      <c r="Q109" s="7"/>
      <c r="R109" s="48"/>
    </row>
    <row r="110" spans="1:18" ht="12" customHeight="1">
      <c r="A110" s="106"/>
      <c r="B110" s="7"/>
      <c r="C110" s="7"/>
      <c r="D110" s="107"/>
      <c r="E110" s="95"/>
      <c r="F110" s="67"/>
      <c r="G110" s="7"/>
      <c r="H110" s="33"/>
      <c r="I110" s="7"/>
      <c r="J110" s="33"/>
      <c r="K110" s="7"/>
      <c r="L110" s="33"/>
      <c r="M110" s="7"/>
      <c r="N110" s="33"/>
      <c r="O110" s="7"/>
      <c r="P110" s="33"/>
      <c r="Q110" s="7"/>
      <c r="R110" s="48"/>
    </row>
    <row r="111" spans="1:18">
      <c r="A111" s="111">
        <v>19</v>
      </c>
      <c r="B111" s="21" t="s">
        <v>480</v>
      </c>
      <c r="C111" s="21" t="s">
        <v>484</v>
      </c>
      <c r="D111" s="112">
        <v>32100</v>
      </c>
      <c r="E111" s="108" t="s">
        <v>477</v>
      </c>
      <c r="F111" s="108" t="s">
        <v>478</v>
      </c>
      <c r="G111" s="21"/>
      <c r="H111" s="45"/>
      <c r="I111" s="21"/>
      <c r="J111" s="45"/>
      <c r="K111" s="21"/>
      <c r="L111" s="45"/>
      <c r="M111" s="21"/>
      <c r="N111" s="45"/>
      <c r="O111" s="21"/>
      <c r="P111" s="61"/>
      <c r="Q111" s="21"/>
      <c r="R111" s="46"/>
    </row>
    <row r="112" spans="1:18">
      <c r="A112" s="106"/>
      <c r="B112" s="7" t="s">
        <v>481</v>
      </c>
      <c r="C112" s="7" t="s">
        <v>485</v>
      </c>
      <c r="D112" s="107"/>
      <c r="E112" s="110"/>
      <c r="F112" s="67" t="s">
        <v>479</v>
      </c>
      <c r="G112" s="7"/>
      <c r="H112" s="33"/>
      <c r="I112" s="7"/>
      <c r="J112" s="33"/>
      <c r="K112" s="7"/>
      <c r="L112" s="33"/>
      <c r="M112" s="7"/>
      <c r="N112" s="33"/>
      <c r="O112" s="7"/>
      <c r="P112" s="33"/>
      <c r="Q112" s="7"/>
      <c r="R112" s="48"/>
    </row>
    <row r="113" spans="1:18">
      <c r="A113" s="106"/>
      <c r="B113" s="7" t="s">
        <v>482</v>
      </c>
      <c r="C113" s="7" t="s">
        <v>486</v>
      </c>
      <c r="D113" s="107"/>
      <c r="E113" s="95"/>
      <c r="F113" s="67"/>
      <c r="G113" s="7"/>
      <c r="H113" s="33"/>
      <c r="I113" s="7"/>
      <c r="J113" s="33"/>
      <c r="K113" s="7"/>
      <c r="L113" s="33"/>
      <c r="M113" s="7"/>
      <c r="N113" s="33"/>
      <c r="O113" s="7"/>
      <c r="P113" s="33"/>
      <c r="Q113" s="7"/>
      <c r="R113" s="48"/>
    </row>
    <row r="114" spans="1:18">
      <c r="A114" s="106"/>
      <c r="B114" s="7" t="s">
        <v>483</v>
      </c>
      <c r="C114" s="7"/>
      <c r="D114" s="107"/>
      <c r="E114" s="105"/>
      <c r="F114" s="67"/>
      <c r="G114" s="7"/>
      <c r="H114" s="33"/>
      <c r="I114" s="7"/>
      <c r="J114" s="33"/>
      <c r="K114" s="7"/>
      <c r="L114" s="33"/>
      <c r="M114" s="7"/>
      <c r="N114" s="33"/>
      <c r="O114" s="7"/>
      <c r="P114" s="33"/>
      <c r="Q114" s="7"/>
      <c r="R114" s="48"/>
    </row>
    <row r="115" spans="1:18">
      <c r="A115" s="111">
        <v>20</v>
      </c>
      <c r="B115" s="21" t="s">
        <v>487</v>
      </c>
      <c r="C115" s="21" t="s">
        <v>488</v>
      </c>
      <c r="D115" s="112">
        <v>5700</v>
      </c>
      <c r="E115" s="108" t="s">
        <v>477</v>
      </c>
      <c r="F115" s="108" t="s">
        <v>478</v>
      </c>
      <c r="G115" s="21"/>
      <c r="H115" s="45"/>
      <c r="I115" s="22"/>
      <c r="J115" s="61"/>
      <c r="K115" s="21"/>
      <c r="L115" s="45"/>
      <c r="M115" s="21"/>
      <c r="N115" s="45"/>
      <c r="O115" s="21"/>
      <c r="P115" s="45"/>
      <c r="Q115" s="21"/>
      <c r="R115" s="46"/>
    </row>
    <row r="116" spans="1:18">
      <c r="A116" s="106"/>
      <c r="B116" s="7"/>
      <c r="C116" s="7" t="s">
        <v>489</v>
      </c>
      <c r="D116" s="107"/>
      <c r="E116" s="110"/>
      <c r="F116" s="67" t="s">
        <v>479</v>
      </c>
      <c r="G116" s="7"/>
      <c r="H116" s="33"/>
      <c r="I116" s="7"/>
      <c r="J116" s="33"/>
      <c r="K116" s="7"/>
      <c r="L116" s="33"/>
      <c r="M116" s="7"/>
      <c r="N116" s="33"/>
      <c r="O116" s="7"/>
      <c r="P116" s="33"/>
      <c r="Q116" s="7"/>
      <c r="R116" s="48"/>
    </row>
    <row r="117" spans="1:18">
      <c r="A117" s="106"/>
      <c r="B117" s="7"/>
      <c r="C117" s="7" t="s">
        <v>490</v>
      </c>
      <c r="D117" s="107"/>
      <c r="E117" s="95"/>
      <c r="F117" s="67"/>
      <c r="G117" s="7"/>
      <c r="H117" s="33"/>
      <c r="I117" s="7"/>
      <c r="J117" s="33"/>
      <c r="K117" s="7"/>
      <c r="L117" s="33"/>
      <c r="M117" s="7"/>
      <c r="N117" s="33"/>
      <c r="O117" s="7"/>
      <c r="P117" s="33"/>
      <c r="Q117" s="7"/>
      <c r="R117" s="48"/>
    </row>
    <row r="118" spans="1:18">
      <c r="A118" s="106"/>
      <c r="B118" s="7"/>
      <c r="C118" s="7" t="s">
        <v>491</v>
      </c>
      <c r="D118" s="107"/>
      <c r="E118" s="95"/>
      <c r="F118" s="67"/>
      <c r="G118" s="7"/>
      <c r="H118" s="33"/>
      <c r="I118" s="7"/>
      <c r="J118" s="33"/>
      <c r="K118" s="7"/>
      <c r="L118" s="33"/>
      <c r="M118" s="7"/>
      <c r="N118" s="33"/>
      <c r="O118" s="7"/>
      <c r="P118" s="33"/>
      <c r="Q118" s="7"/>
      <c r="R118" s="48"/>
    </row>
    <row r="119" spans="1:18" ht="12" customHeight="1">
      <c r="A119" s="106"/>
      <c r="B119" s="7"/>
      <c r="C119" s="7"/>
      <c r="D119" s="107"/>
      <c r="E119" s="95"/>
      <c r="F119" s="67"/>
      <c r="G119" s="7"/>
      <c r="H119" s="33"/>
      <c r="I119" s="7"/>
      <c r="J119" s="33"/>
      <c r="K119" s="7"/>
      <c r="L119" s="33"/>
      <c r="M119" s="7"/>
      <c r="N119" s="33"/>
      <c r="O119" s="7"/>
      <c r="P119" s="33"/>
      <c r="Q119" s="7"/>
      <c r="R119" s="48"/>
    </row>
    <row r="120" spans="1:18">
      <c r="A120" s="111">
        <v>21</v>
      </c>
      <c r="B120" s="21" t="s">
        <v>493</v>
      </c>
      <c r="C120" s="21" t="s">
        <v>494</v>
      </c>
      <c r="D120" s="112">
        <v>13000</v>
      </c>
      <c r="E120" s="108" t="s">
        <v>477</v>
      </c>
      <c r="F120" s="108" t="s">
        <v>478</v>
      </c>
      <c r="G120" s="21"/>
      <c r="H120" s="45"/>
      <c r="I120" s="21"/>
      <c r="J120" s="45"/>
      <c r="K120" s="21"/>
      <c r="L120" s="45"/>
      <c r="M120" s="21"/>
      <c r="N120" s="61"/>
      <c r="O120" s="21"/>
      <c r="P120" s="45"/>
      <c r="Q120" s="22"/>
      <c r="R120" s="46"/>
    </row>
    <row r="121" spans="1:18">
      <c r="A121" s="106"/>
      <c r="B121" s="7"/>
      <c r="C121" s="7" t="s">
        <v>495</v>
      </c>
      <c r="D121" s="107"/>
      <c r="E121" s="110"/>
      <c r="F121" s="67" t="s">
        <v>479</v>
      </c>
      <c r="G121" s="7"/>
      <c r="H121" s="33"/>
      <c r="I121" s="7"/>
      <c r="J121" s="33"/>
      <c r="K121" s="7"/>
      <c r="L121" s="33"/>
      <c r="M121" s="7"/>
      <c r="N121" s="33"/>
      <c r="O121" s="7"/>
      <c r="P121" s="33"/>
      <c r="Q121" s="7"/>
      <c r="R121" s="48"/>
    </row>
    <row r="122" spans="1:18">
      <c r="A122" s="103"/>
      <c r="B122" s="29"/>
      <c r="C122" s="50"/>
      <c r="D122" s="104"/>
      <c r="E122" s="54"/>
      <c r="F122" s="105"/>
      <c r="G122" s="50"/>
      <c r="H122" s="29"/>
      <c r="I122" s="50"/>
      <c r="J122" s="29"/>
      <c r="K122" s="50"/>
      <c r="L122" s="29"/>
      <c r="M122" s="50"/>
      <c r="N122" s="29"/>
      <c r="O122" s="50"/>
      <c r="P122" s="29"/>
      <c r="Q122" s="50"/>
      <c r="R122" s="29"/>
    </row>
    <row r="123" spans="1:18">
      <c r="A123" s="34"/>
      <c r="B123" s="11" t="s">
        <v>380</v>
      </c>
      <c r="D123" s="35"/>
      <c r="E123" s="34"/>
      <c r="F123" s="20"/>
      <c r="G123" s="33"/>
      <c r="H123" s="33"/>
      <c r="I123" s="33"/>
      <c r="J123" s="33"/>
      <c r="K123" s="33"/>
      <c r="L123" s="33"/>
      <c r="M123" s="33"/>
      <c r="N123" s="33"/>
      <c r="O123" s="37" t="s">
        <v>534</v>
      </c>
      <c r="P123" s="33"/>
      <c r="Q123" s="33"/>
      <c r="R123" s="33"/>
    </row>
    <row r="124" spans="1:18">
      <c r="A124" s="149" t="s">
        <v>376</v>
      </c>
      <c r="B124" s="149"/>
      <c r="C124" s="149"/>
      <c r="D124" s="64"/>
      <c r="E124" s="74"/>
      <c r="F124" s="74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>
      <c r="A125" s="153" t="s">
        <v>44</v>
      </c>
      <c r="B125" s="155" t="s">
        <v>45</v>
      </c>
      <c r="C125" s="12" t="s">
        <v>46</v>
      </c>
      <c r="D125" s="157" t="s">
        <v>48</v>
      </c>
      <c r="E125" s="155" t="s">
        <v>49</v>
      </c>
      <c r="F125" s="155" t="s">
        <v>8</v>
      </c>
      <c r="G125" s="150" t="s">
        <v>53</v>
      </c>
      <c r="H125" s="151"/>
      <c r="I125" s="152"/>
      <c r="J125" s="150" t="s">
        <v>225</v>
      </c>
      <c r="K125" s="151"/>
      <c r="L125" s="151"/>
      <c r="M125" s="151"/>
      <c r="N125" s="151"/>
      <c r="O125" s="151"/>
      <c r="P125" s="151"/>
      <c r="Q125" s="151"/>
      <c r="R125" s="152"/>
    </row>
    <row r="126" spans="1:18">
      <c r="A126" s="154"/>
      <c r="B126" s="156"/>
      <c r="C126" s="13" t="s">
        <v>47</v>
      </c>
      <c r="D126" s="158"/>
      <c r="E126" s="156"/>
      <c r="F126" s="156"/>
      <c r="G126" s="14" t="s">
        <v>50</v>
      </c>
      <c r="H126" s="14" t="s">
        <v>51</v>
      </c>
      <c r="I126" s="14" t="s">
        <v>52</v>
      </c>
      <c r="J126" s="14" t="s">
        <v>54</v>
      </c>
      <c r="K126" s="14" t="s">
        <v>55</v>
      </c>
      <c r="L126" s="14" t="s">
        <v>56</v>
      </c>
      <c r="M126" s="14" t="s">
        <v>57</v>
      </c>
      <c r="N126" s="14" t="s">
        <v>58</v>
      </c>
      <c r="O126" s="14" t="s">
        <v>59</v>
      </c>
      <c r="P126" s="14" t="s">
        <v>60</v>
      </c>
      <c r="Q126" s="14" t="s">
        <v>61</v>
      </c>
      <c r="R126" s="14" t="s">
        <v>62</v>
      </c>
    </row>
    <row r="127" spans="1:18">
      <c r="A127" s="95">
        <v>22</v>
      </c>
      <c r="B127" s="7" t="s">
        <v>492</v>
      </c>
      <c r="C127" s="21" t="s">
        <v>499</v>
      </c>
      <c r="D127" s="102">
        <v>12700</v>
      </c>
      <c r="E127" s="108" t="s">
        <v>477</v>
      </c>
      <c r="F127" s="108" t="s">
        <v>478</v>
      </c>
      <c r="G127" s="71"/>
      <c r="H127" s="21"/>
      <c r="I127" s="48"/>
      <c r="J127" s="71"/>
      <c r="K127" s="21"/>
      <c r="L127" s="33"/>
      <c r="M127" s="21"/>
      <c r="N127" s="33"/>
      <c r="O127" s="22"/>
      <c r="P127" s="33"/>
      <c r="Q127" s="21"/>
      <c r="R127" s="48"/>
    </row>
    <row r="128" spans="1:18">
      <c r="A128" s="95"/>
      <c r="B128" s="7" t="s">
        <v>496</v>
      </c>
      <c r="C128" s="7" t="s">
        <v>500</v>
      </c>
      <c r="D128" s="102"/>
      <c r="E128" s="110"/>
      <c r="F128" s="67" t="s">
        <v>479</v>
      </c>
      <c r="G128" s="71"/>
      <c r="H128" s="7"/>
      <c r="I128" s="48"/>
      <c r="J128" s="71"/>
      <c r="K128" s="7"/>
      <c r="L128" s="33"/>
      <c r="M128" s="7"/>
      <c r="N128" s="33"/>
      <c r="O128" s="7"/>
      <c r="P128" s="33"/>
      <c r="Q128" s="7"/>
      <c r="R128" s="48"/>
    </row>
    <row r="129" spans="1:18">
      <c r="A129" s="106"/>
      <c r="B129" s="7" t="s">
        <v>497</v>
      </c>
      <c r="C129" s="33" t="s">
        <v>501</v>
      </c>
      <c r="D129" s="102"/>
      <c r="E129" s="110"/>
      <c r="F129" s="95"/>
      <c r="G129" s="71"/>
      <c r="H129" s="7"/>
      <c r="I129" s="48"/>
      <c r="J129" s="71"/>
      <c r="K129" s="7"/>
      <c r="L129" s="33"/>
      <c r="M129" s="7"/>
      <c r="N129" s="33"/>
      <c r="O129" s="7"/>
      <c r="P129" s="33"/>
      <c r="Q129" s="7"/>
      <c r="R129" s="48"/>
    </row>
    <row r="130" spans="1:18">
      <c r="A130" s="106"/>
      <c r="B130" s="7" t="s">
        <v>498</v>
      </c>
      <c r="C130" s="33"/>
      <c r="D130" s="102"/>
      <c r="E130" s="110"/>
      <c r="F130" s="95"/>
      <c r="G130" s="71"/>
      <c r="H130" s="7"/>
      <c r="I130" s="48"/>
      <c r="J130" s="71"/>
      <c r="K130" s="7"/>
      <c r="L130" s="33"/>
      <c r="M130" s="7"/>
      <c r="N130" s="33"/>
      <c r="O130" s="7"/>
      <c r="P130" s="33"/>
      <c r="Q130" s="7"/>
      <c r="R130" s="48"/>
    </row>
    <row r="131" spans="1:18">
      <c r="A131" s="106"/>
      <c r="B131" s="7" t="s">
        <v>431</v>
      </c>
      <c r="C131" s="33"/>
      <c r="D131" s="102"/>
      <c r="E131" s="110"/>
      <c r="F131" s="95"/>
      <c r="G131" s="71"/>
      <c r="H131" s="7"/>
      <c r="I131" s="48"/>
      <c r="J131" s="71"/>
      <c r="K131" s="7"/>
      <c r="L131" s="33"/>
      <c r="M131" s="7"/>
      <c r="N131" s="33"/>
      <c r="O131" s="7"/>
      <c r="P131" s="33"/>
      <c r="Q131" s="7"/>
      <c r="R131" s="48"/>
    </row>
    <row r="132" spans="1:18">
      <c r="A132" s="103"/>
      <c r="B132" s="29"/>
      <c r="C132" s="50"/>
      <c r="D132" s="104"/>
      <c r="E132" s="105"/>
      <c r="F132" s="105"/>
      <c r="G132" s="72"/>
      <c r="H132" s="29"/>
      <c r="I132" s="51"/>
      <c r="J132" s="72"/>
      <c r="K132" s="29"/>
      <c r="L132" s="50"/>
      <c r="M132" s="29"/>
      <c r="N132" s="50"/>
      <c r="O132" s="29"/>
      <c r="P132" s="50"/>
      <c r="Q132" s="29"/>
      <c r="R132" s="51"/>
    </row>
    <row r="133" spans="1:18">
      <c r="A133" s="106">
        <v>23</v>
      </c>
      <c r="B133" s="21" t="s">
        <v>502</v>
      </c>
      <c r="C133" s="21" t="s">
        <v>503</v>
      </c>
      <c r="D133" s="107">
        <v>15700</v>
      </c>
      <c r="E133" s="108" t="s">
        <v>477</v>
      </c>
      <c r="F133" s="108" t="s">
        <v>478</v>
      </c>
      <c r="G133" s="21"/>
      <c r="H133" s="96"/>
      <c r="I133" s="109"/>
      <c r="J133" s="96"/>
      <c r="K133" s="109"/>
      <c r="L133" s="96"/>
      <c r="M133" s="21"/>
      <c r="N133" s="33"/>
      <c r="O133" s="21"/>
      <c r="P133" s="55"/>
      <c r="Q133" s="21"/>
      <c r="R133" s="48"/>
    </row>
    <row r="134" spans="1:18">
      <c r="A134" s="106"/>
      <c r="B134" s="7"/>
      <c r="C134" s="7" t="s">
        <v>504</v>
      </c>
      <c r="D134" s="107"/>
      <c r="E134" s="110"/>
      <c r="F134" s="67" t="s">
        <v>479</v>
      </c>
      <c r="G134" s="7"/>
      <c r="H134" s="33"/>
      <c r="I134" s="7"/>
      <c r="J134" s="33"/>
      <c r="K134" s="7"/>
      <c r="L134" s="33"/>
      <c r="M134" s="7"/>
      <c r="N134" s="33"/>
      <c r="O134" s="7"/>
      <c r="P134" s="33"/>
      <c r="Q134" s="7"/>
      <c r="R134" s="48"/>
    </row>
    <row r="135" spans="1:18">
      <c r="A135" s="106"/>
      <c r="B135" s="7"/>
      <c r="C135" s="7" t="s">
        <v>505</v>
      </c>
      <c r="D135" s="107"/>
      <c r="E135" s="95"/>
      <c r="F135" s="67"/>
      <c r="G135" s="7"/>
      <c r="H135" s="33"/>
      <c r="I135" s="7"/>
      <c r="J135" s="33"/>
      <c r="K135" s="7"/>
      <c r="L135" s="33"/>
      <c r="M135" s="7"/>
      <c r="N135" s="33"/>
      <c r="O135" s="7"/>
      <c r="P135" s="33"/>
      <c r="Q135" s="7"/>
      <c r="R135" s="48"/>
    </row>
    <row r="136" spans="1:18">
      <c r="A136" s="106"/>
      <c r="B136" s="7"/>
      <c r="C136" s="7" t="s">
        <v>506</v>
      </c>
      <c r="D136" s="107"/>
      <c r="E136" s="95"/>
      <c r="F136" s="67"/>
      <c r="G136" s="7"/>
      <c r="H136" s="33"/>
      <c r="I136" s="7"/>
      <c r="J136" s="33"/>
      <c r="K136" s="7"/>
      <c r="L136" s="33"/>
      <c r="M136" s="7"/>
      <c r="N136" s="33"/>
      <c r="O136" s="7"/>
      <c r="P136" s="33"/>
      <c r="Q136" s="7"/>
      <c r="R136" s="48"/>
    </row>
    <row r="137" spans="1:18">
      <c r="A137" s="106"/>
      <c r="B137" s="7"/>
      <c r="C137" s="7"/>
      <c r="D137" s="107"/>
      <c r="E137" s="95"/>
      <c r="F137" s="67"/>
      <c r="G137" s="7"/>
      <c r="H137" s="33"/>
      <c r="I137" s="7"/>
      <c r="J137" s="33"/>
      <c r="K137" s="7"/>
      <c r="L137" s="33"/>
      <c r="M137" s="7"/>
      <c r="N137" s="33"/>
      <c r="O137" s="7"/>
      <c r="P137" s="33"/>
      <c r="Q137" s="7"/>
      <c r="R137" s="48"/>
    </row>
    <row r="138" spans="1:18">
      <c r="A138" s="111">
        <v>28</v>
      </c>
      <c r="B138" s="21" t="s">
        <v>507</v>
      </c>
      <c r="C138" s="21" t="s">
        <v>510</v>
      </c>
      <c r="D138" s="112">
        <v>6500</v>
      </c>
      <c r="E138" s="108" t="s">
        <v>477</v>
      </c>
      <c r="F138" s="108" t="s">
        <v>478</v>
      </c>
      <c r="G138" s="21"/>
      <c r="H138" s="45"/>
      <c r="I138" s="21"/>
      <c r="J138" s="45"/>
      <c r="K138" s="21"/>
      <c r="L138" s="61"/>
      <c r="M138" s="21"/>
      <c r="N138" s="45"/>
      <c r="O138" s="21"/>
      <c r="P138" s="45"/>
      <c r="Q138" s="21"/>
      <c r="R138" s="46"/>
    </row>
    <row r="139" spans="1:18">
      <c r="A139" s="106"/>
      <c r="B139" s="7" t="s">
        <v>508</v>
      </c>
      <c r="C139" s="7" t="s">
        <v>511</v>
      </c>
      <c r="D139" s="107"/>
      <c r="E139" s="110"/>
      <c r="F139" s="67" t="s">
        <v>479</v>
      </c>
      <c r="G139" s="7"/>
      <c r="H139" s="33"/>
      <c r="I139" s="7"/>
      <c r="J139" s="33"/>
      <c r="K139" s="7"/>
      <c r="L139" s="33"/>
      <c r="M139" s="7"/>
      <c r="N139" s="33"/>
      <c r="O139" s="7"/>
      <c r="P139" s="33"/>
      <c r="Q139" s="7"/>
      <c r="R139" s="48"/>
    </row>
    <row r="140" spans="1:18">
      <c r="A140" s="106"/>
      <c r="B140" s="7" t="s">
        <v>509</v>
      </c>
      <c r="C140" s="7" t="s">
        <v>512</v>
      </c>
      <c r="D140" s="107"/>
      <c r="E140" s="95"/>
      <c r="F140" s="67"/>
      <c r="G140" s="7"/>
      <c r="H140" s="33"/>
      <c r="I140" s="7"/>
      <c r="J140" s="33"/>
      <c r="K140" s="7"/>
      <c r="L140" s="33"/>
      <c r="M140" s="7"/>
      <c r="N140" s="33"/>
      <c r="O140" s="7"/>
      <c r="P140" s="33"/>
      <c r="Q140" s="7"/>
      <c r="R140" s="48"/>
    </row>
    <row r="141" spans="1:18">
      <c r="A141" s="106"/>
      <c r="B141" s="7"/>
      <c r="C141" s="7"/>
      <c r="D141" s="107"/>
      <c r="E141" s="105"/>
      <c r="F141" s="67"/>
      <c r="G141" s="7"/>
      <c r="H141" s="33"/>
      <c r="I141" s="7"/>
      <c r="J141" s="33"/>
      <c r="K141" s="7"/>
      <c r="L141" s="33"/>
      <c r="M141" s="7"/>
      <c r="N141" s="33"/>
      <c r="O141" s="7"/>
      <c r="P141" s="33"/>
      <c r="Q141" s="7"/>
      <c r="R141" s="48"/>
    </row>
    <row r="142" spans="1:18">
      <c r="A142" s="111">
        <v>29</v>
      </c>
      <c r="B142" s="21" t="s">
        <v>513</v>
      </c>
      <c r="C142" s="21" t="s">
        <v>515</v>
      </c>
      <c r="D142" s="112">
        <v>8000</v>
      </c>
      <c r="E142" s="108" t="s">
        <v>477</v>
      </c>
      <c r="F142" s="108" t="s">
        <v>478</v>
      </c>
      <c r="G142" s="21"/>
      <c r="H142" s="45"/>
      <c r="I142" s="21"/>
      <c r="J142" s="45"/>
      <c r="K142" s="21"/>
      <c r="L142" s="45"/>
      <c r="M142" s="22"/>
      <c r="N142" s="45"/>
      <c r="O142" s="21"/>
      <c r="P142" s="45"/>
      <c r="Q142" s="21"/>
      <c r="R142" s="46"/>
    </row>
    <row r="143" spans="1:18">
      <c r="A143" s="106"/>
      <c r="B143" s="7" t="s">
        <v>514</v>
      </c>
      <c r="C143" s="7" t="s">
        <v>516</v>
      </c>
      <c r="D143" s="107"/>
      <c r="E143" s="110"/>
      <c r="F143" s="67" t="s">
        <v>479</v>
      </c>
      <c r="G143" s="7"/>
      <c r="H143" s="33"/>
      <c r="I143" s="7"/>
      <c r="J143" s="33"/>
      <c r="K143" s="7"/>
      <c r="L143" s="33"/>
      <c r="M143" s="7"/>
      <c r="N143" s="33"/>
      <c r="O143" s="7"/>
      <c r="P143" s="33"/>
      <c r="Q143" s="7"/>
      <c r="R143" s="48"/>
    </row>
    <row r="144" spans="1:18">
      <c r="A144" s="106"/>
      <c r="B144" s="7"/>
      <c r="C144" s="7" t="s">
        <v>517</v>
      </c>
      <c r="D144" s="107"/>
      <c r="E144" s="95"/>
      <c r="F144" s="67"/>
      <c r="G144" s="7"/>
      <c r="H144" s="33"/>
      <c r="I144" s="7"/>
      <c r="J144" s="33"/>
      <c r="K144" s="7"/>
      <c r="L144" s="33"/>
      <c r="M144" s="7"/>
      <c r="N144" s="33"/>
      <c r="O144" s="7"/>
      <c r="P144" s="33"/>
      <c r="Q144" s="7"/>
      <c r="R144" s="48"/>
    </row>
    <row r="145" spans="1:18">
      <c r="A145" s="106"/>
      <c r="B145" s="7"/>
      <c r="C145" s="7" t="s">
        <v>518</v>
      </c>
      <c r="D145" s="107"/>
      <c r="E145" s="95"/>
      <c r="F145" s="67"/>
      <c r="G145" s="7"/>
      <c r="H145" s="33"/>
      <c r="I145" s="7"/>
      <c r="J145" s="33"/>
      <c r="K145" s="7"/>
      <c r="L145" s="33"/>
      <c r="M145" s="7"/>
      <c r="N145" s="33"/>
      <c r="O145" s="7"/>
      <c r="P145" s="33"/>
      <c r="Q145" s="7"/>
      <c r="R145" s="48"/>
    </row>
    <row r="146" spans="1:18">
      <c r="A146" s="103"/>
      <c r="B146" s="29"/>
      <c r="C146" s="29"/>
      <c r="D146" s="114"/>
      <c r="E146" s="105"/>
      <c r="F146" s="54"/>
      <c r="G146" s="29"/>
      <c r="H146" s="50"/>
      <c r="I146" s="29"/>
      <c r="J146" s="50"/>
      <c r="K146" s="29"/>
      <c r="L146" s="50"/>
      <c r="M146" s="29"/>
      <c r="N146" s="50"/>
      <c r="O146" s="29"/>
      <c r="P146" s="50"/>
      <c r="Q146" s="29"/>
      <c r="R146" s="51"/>
    </row>
    <row r="147" spans="1:18">
      <c r="A147" s="34"/>
      <c r="B147" s="11" t="s">
        <v>380</v>
      </c>
      <c r="D147" s="35"/>
      <c r="E147" s="34"/>
      <c r="F147" s="20"/>
      <c r="G147" s="33"/>
      <c r="H147" s="33"/>
      <c r="I147" s="33"/>
      <c r="J147" s="33"/>
      <c r="K147" s="33"/>
      <c r="L147" s="33"/>
      <c r="M147" s="33"/>
      <c r="N147" s="33"/>
      <c r="O147" s="37" t="s">
        <v>535</v>
      </c>
      <c r="P147" s="33"/>
      <c r="Q147" s="33"/>
      <c r="R147" s="33"/>
    </row>
    <row r="148" spans="1:18">
      <c r="A148" s="149" t="s">
        <v>376</v>
      </c>
      <c r="B148" s="149"/>
      <c r="C148" s="149"/>
      <c r="D148" s="64"/>
      <c r="E148" s="74"/>
      <c r="F148" s="74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>
      <c r="A149" s="153" t="s">
        <v>44</v>
      </c>
      <c r="B149" s="155" t="s">
        <v>45</v>
      </c>
      <c r="C149" s="12" t="s">
        <v>46</v>
      </c>
      <c r="D149" s="157" t="s">
        <v>48</v>
      </c>
      <c r="E149" s="155" t="s">
        <v>49</v>
      </c>
      <c r="F149" s="155" t="s">
        <v>8</v>
      </c>
      <c r="G149" s="150" t="s">
        <v>53</v>
      </c>
      <c r="H149" s="151"/>
      <c r="I149" s="152"/>
      <c r="J149" s="150" t="s">
        <v>225</v>
      </c>
      <c r="K149" s="151"/>
      <c r="L149" s="151"/>
      <c r="M149" s="151"/>
      <c r="N149" s="151"/>
      <c r="O149" s="151"/>
      <c r="P149" s="151"/>
      <c r="Q149" s="151"/>
      <c r="R149" s="152"/>
    </row>
    <row r="150" spans="1:18">
      <c r="A150" s="154"/>
      <c r="B150" s="156"/>
      <c r="C150" s="13" t="s">
        <v>47</v>
      </c>
      <c r="D150" s="158"/>
      <c r="E150" s="156"/>
      <c r="F150" s="156"/>
      <c r="G150" s="14" t="s">
        <v>50</v>
      </c>
      <c r="H150" s="14" t="s">
        <v>51</v>
      </c>
      <c r="I150" s="14" t="s">
        <v>52</v>
      </c>
      <c r="J150" s="14" t="s">
        <v>54</v>
      </c>
      <c r="K150" s="14" t="s">
        <v>55</v>
      </c>
      <c r="L150" s="14" t="s">
        <v>56</v>
      </c>
      <c r="M150" s="14" t="s">
        <v>57</v>
      </c>
      <c r="N150" s="14" t="s">
        <v>58</v>
      </c>
      <c r="O150" s="14" t="s">
        <v>59</v>
      </c>
      <c r="P150" s="14" t="s">
        <v>60</v>
      </c>
      <c r="Q150" s="14" t="s">
        <v>61</v>
      </c>
      <c r="R150" s="15" t="s">
        <v>62</v>
      </c>
    </row>
    <row r="151" spans="1:18">
      <c r="A151" s="108">
        <v>30</v>
      </c>
      <c r="B151" s="7" t="s">
        <v>519</v>
      </c>
      <c r="C151" s="7" t="s">
        <v>521</v>
      </c>
      <c r="D151" s="115">
        <v>10000</v>
      </c>
      <c r="E151" s="108" t="s">
        <v>477</v>
      </c>
      <c r="F151" s="108" t="s">
        <v>478</v>
      </c>
      <c r="G151" s="21"/>
      <c r="H151" s="21"/>
      <c r="I151" s="21"/>
      <c r="J151" s="21"/>
      <c r="K151" s="21"/>
      <c r="L151" s="21"/>
      <c r="M151" s="21"/>
      <c r="N151" s="22"/>
      <c r="O151" s="21"/>
      <c r="P151" s="21"/>
      <c r="Q151" s="7"/>
      <c r="R151" s="21"/>
    </row>
    <row r="152" spans="1:18">
      <c r="A152" s="95"/>
      <c r="B152" s="7" t="s">
        <v>520</v>
      </c>
      <c r="C152" s="7" t="s">
        <v>522</v>
      </c>
      <c r="D152" s="102"/>
      <c r="E152" s="110"/>
      <c r="F152" s="67" t="s">
        <v>479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>
      <c r="A153" s="95"/>
      <c r="B153" s="7"/>
      <c r="C153" s="7" t="s">
        <v>564</v>
      </c>
      <c r="D153" s="102"/>
      <c r="E153" s="67"/>
      <c r="F153" s="95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>
      <c r="A154" s="95"/>
      <c r="B154" s="7"/>
      <c r="C154" s="7" t="s">
        <v>565</v>
      </c>
      <c r="D154" s="102"/>
      <c r="E154" s="67"/>
      <c r="F154" s="95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18">
      <c r="A155" s="25"/>
      <c r="B155" s="26"/>
      <c r="C155" s="26"/>
      <c r="D155" s="27"/>
      <c r="E155" s="28"/>
      <c r="F155" s="25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</row>
    <row r="156" spans="1:18">
      <c r="A156" s="20"/>
      <c r="B156" s="30"/>
      <c r="C156" s="30"/>
      <c r="D156" s="32"/>
      <c r="E156" s="20"/>
      <c r="F156" s="20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</row>
    <row r="157" spans="1:18">
      <c r="A157" s="149" t="s">
        <v>382</v>
      </c>
      <c r="B157" s="149"/>
      <c r="C157" s="149"/>
      <c r="D157" s="64"/>
      <c r="E157" s="9"/>
      <c r="F157" s="9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>
      <c r="A158" s="153" t="s">
        <v>44</v>
      </c>
      <c r="B158" s="155" t="s">
        <v>45</v>
      </c>
      <c r="C158" s="12" t="s">
        <v>46</v>
      </c>
      <c r="D158" s="157" t="s">
        <v>48</v>
      </c>
      <c r="E158" s="155" t="s">
        <v>49</v>
      </c>
      <c r="F158" s="155" t="s">
        <v>8</v>
      </c>
      <c r="G158" s="150" t="s">
        <v>53</v>
      </c>
      <c r="H158" s="151"/>
      <c r="I158" s="152"/>
      <c r="J158" s="150" t="s">
        <v>225</v>
      </c>
      <c r="K158" s="151"/>
      <c r="L158" s="151"/>
      <c r="M158" s="151"/>
      <c r="N158" s="151"/>
      <c r="O158" s="151"/>
      <c r="P158" s="151"/>
      <c r="Q158" s="151"/>
      <c r="R158" s="152"/>
    </row>
    <row r="159" spans="1:18">
      <c r="A159" s="154"/>
      <c r="B159" s="156"/>
      <c r="C159" s="13" t="s">
        <v>47</v>
      </c>
      <c r="D159" s="158"/>
      <c r="E159" s="156"/>
      <c r="F159" s="156"/>
      <c r="G159" s="14" t="s">
        <v>50</v>
      </c>
      <c r="H159" s="14" t="s">
        <v>51</v>
      </c>
      <c r="I159" s="14" t="s">
        <v>52</v>
      </c>
      <c r="J159" s="14" t="s">
        <v>54</v>
      </c>
      <c r="K159" s="14" t="s">
        <v>55</v>
      </c>
      <c r="L159" s="14" t="s">
        <v>56</v>
      </c>
      <c r="M159" s="14" t="s">
        <v>57</v>
      </c>
      <c r="N159" s="14" t="s">
        <v>58</v>
      </c>
      <c r="O159" s="14" t="s">
        <v>59</v>
      </c>
      <c r="P159" s="14" t="s">
        <v>60</v>
      </c>
      <c r="Q159" s="14" t="s">
        <v>61</v>
      </c>
      <c r="R159" s="15" t="s">
        <v>62</v>
      </c>
    </row>
    <row r="160" spans="1:18">
      <c r="A160" s="16">
        <v>1</v>
      </c>
      <c r="B160" s="17" t="s">
        <v>556</v>
      </c>
      <c r="C160" s="17" t="s">
        <v>557</v>
      </c>
      <c r="D160" s="18">
        <v>21000</v>
      </c>
      <c r="E160" s="41" t="s">
        <v>71</v>
      </c>
      <c r="F160" s="16" t="s">
        <v>77</v>
      </c>
      <c r="G160" s="21"/>
      <c r="H160" s="21"/>
      <c r="I160" s="21"/>
      <c r="J160" s="22"/>
      <c r="K160" s="22"/>
      <c r="L160" s="22"/>
      <c r="M160" s="22"/>
      <c r="N160" s="22"/>
      <c r="O160" s="22"/>
      <c r="P160" s="22"/>
      <c r="Q160" s="7"/>
      <c r="R160" s="21"/>
    </row>
    <row r="161" spans="1:18">
      <c r="A161" s="19"/>
      <c r="B161" s="17" t="s">
        <v>214</v>
      </c>
      <c r="C161" s="17" t="s">
        <v>554</v>
      </c>
      <c r="D161" s="23"/>
      <c r="E161" s="41"/>
      <c r="F161" s="19" t="s">
        <v>563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18">
      <c r="A162" s="19"/>
      <c r="B162" s="17" t="s">
        <v>215</v>
      </c>
      <c r="C162" s="17" t="s">
        <v>555</v>
      </c>
      <c r="D162" s="23"/>
      <c r="E162" s="41"/>
      <c r="F162" s="19" t="s">
        <v>528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>
      <c r="A163" s="25"/>
      <c r="B163" s="26"/>
      <c r="C163" s="26"/>
      <c r="D163" s="27"/>
      <c r="E163" s="28"/>
      <c r="F163" s="25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4" spans="1:18">
      <c r="A164" s="19">
        <v>2</v>
      </c>
      <c r="B164" s="17" t="s">
        <v>558</v>
      </c>
      <c r="C164" s="17" t="s">
        <v>560</v>
      </c>
      <c r="D164" s="23">
        <v>11000</v>
      </c>
      <c r="E164" s="20" t="s">
        <v>562</v>
      </c>
      <c r="F164" s="19" t="s">
        <v>563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7"/>
    </row>
    <row r="165" spans="1:18">
      <c r="A165" s="19"/>
      <c r="B165" s="17" t="s">
        <v>559</v>
      </c>
      <c r="C165" s="17" t="s">
        <v>561</v>
      </c>
      <c r="D165" s="23"/>
      <c r="E165" s="20" t="s">
        <v>71</v>
      </c>
      <c r="F165" s="19" t="s">
        <v>528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18">
      <c r="A166" s="25"/>
      <c r="B166" s="26"/>
      <c r="C166" s="26"/>
      <c r="D166" s="27"/>
      <c r="E166" s="28"/>
      <c r="F166" s="25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</row>
    <row r="167" spans="1:18">
      <c r="A167" s="19">
        <v>3</v>
      </c>
      <c r="B167" s="17" t="s">
        <v>566</v>
      </c>
      <c r="C167" s="17" t="s">
        <v>568</v>
      </c>
      <c r="D167" s="23">
        <v>100000</v>
      </c>
      <c r="E167" s="20" t="s">
        <v>570</v>
      </c>
      <c r="F167" s="19" t="s">
        <v>563</v>
      </c>
      <c r="G167" s="7"/>
      <c r="H167" s="8"/>
      <c r="I167" s="8"/>
      <c r="J167" s="8"/>
      <c r="K167" s="8"/>
      <c r="L167" s="8"/>
      <c r="M167" s="8"/>
      <c r="N167" s="8"/>
      <c r="O167" s="8"/>
      <c r="P167" s="8"/>
      <c r="Q167" s="7"/>
      <c r="R167" s="7"/>
    </row>
    <row r="168" spans="1:18">
      <c r="A168" s="19"/>
      <c r="B168" s="17" t="s">
        <v>567</v>
      </c>
      <c r="C168" s="17" t="s">
        <v>569</v>
      </c>
      <c r="D168" s="23"/>
      <c r="E168" s="20" t="s">
        <v>71</v>
      </c>
      <c r="F168" s="19" t="s">
        <v>528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18">
      <c r="A169" s="25"/>
      <c r="B169" s="26"/>
      <c r="C169" s="26"/>
      <c r="D169" s="27"/>
      <c r="E169" s="28"/>
      <c r="F169" s="25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</row>
    <row r="170" spans="1:18">
      <c r="P170" s="39"/>
    </row>
    <row r="171" spans="1:18">
      <c r="B171" s="11" t="s">
        <v>380</v>
      </c>
      <c r="O171" s="37" t="s">
        <v>536</v>
      </c>
      <c r="P171" s="39"/>
    </row>
    <row r="172" spans="1:18">
      <c r="A172" s="149" t="s">
        <v>378</v>
      </c>
      <c r="B172" s="149"/>
      <c r="C172" s="149"/>
      <c r="D172" s="64"/>
      <c r="E172" s="9"/>
      <c r="F172" s="9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>
      <c r="A173" s="153" t="s">
        <v>44</v>
      </c>
      <c r="B173" s="155" t="s">
        <v>45</v>
      </c>
      <c r="C173" s="12" t="s">
        <v>46</v>
      </c>
      <c r="D173" s="157" t="s">
        <v>48</v>
      </c>
      <c r="E173" s="155" t="s">
        <v>49</v>
      </c>
      <c r="F173" s="155" t="s">
        <v>8</v>
      </c>
      <c r="G173" s="150" t="s">
        <v>53</v>
      </c>
      <c r="H173" s="151"/>
      <c r="I173" s="152"/>
      <c r="J173" s="150" t="s">
        <v>225</v>
      </c>
      <c r="K173" s="151"/>
      <c r="L173" s="151"/>
      <c r="M173" s="151"/>
      <c r="N173" s="151"/>
      <c r="O173" s="151"/>
      <c r="P173" s="151"/>
      <c r="Q173" s="151"/>
      <c r="R173" s="152"/>
    </row>
    <row r="174" spans="1:18">
      <c r="A174" s="154"/>
      <c r="B174" s="156"/>
      <c r="C174" s="13" t="s">
        <v>47</v>
      </c>
      <c r="D174" s="158"/>
      <c r="E174" s="156"/>
      <c r="F174" s="156"/>
      <c r="G174" s="14" t="s">
        <v>50</v>
      </c>
      <c r="H174" s="14" t="s">
        <v>51</v>
      </c>
      <c r="I174" s="14" t="s">
        <v>52</v>
      </c>
      <c r="J174" s="14" t="s">
        <v>54</v>
      </c>
      <c r="K174" s="14" t="s">
        <v>55</v>
      </c>
      <c r="L174" s="14" t="s">
        <v>56</v>
      </c>
      <c r="M174" s="14" t="s">
        <v>57</v>
      </c>
      <c r="N174" s="14" t="s">
        <v>58</v>
      </c>
      <c r="O174" s="14" t="s">
        <v>59</v>
      </c>
      <c r="P174" s="14" t="s">
        <v>60</v>
      </c>
      <c r="Q174" s="14" t="s">
        <v>61</v>
      </c>
      <c r="R174" s="69" t="s">
        <v>62</v>
      </c>
    </row>
    <row r="175" spans="1:18">
      <c r="A175" s="16">
        <v>1</v>
      </c>
      <c r="B175" s="38" t="s">
        <v>75</v>
      </c>
      <c r="C175" s="38" t="s">
        <v>333</v>
      </c>
      <c r="D175" s="18">
        <v>30000</v>
      </c>
      <c r="E175" s="16" t="s">
        <v>71</v>
      </c>
      <c r="F175" s="16" t="s">
        <v>77</v>
      </c>
      <c r="G175" s="22"/>
      <c r="H175" s="46"/>
      <c r="I175" s="21"/>
      <c r="J175" s="21"/>
      <c r="K175" s="21"/>
      <c r="L175" s="21"/>
      <c r="M175" s="22"/>
      <c r="N175" s="21"/>
      <c r="O175" s="21"/>
      <c r="P175" s="21"/>
      <c r="Q175" s="45"/>
      <c r="R175" s="21"/>
    </row>
    <row r="176" spans="1:18">
      <c r="A176" s="19"/>
      <c r="B176" s="17" t="s">
        <v>74</v>
      </c>
      <c r="C176" s="17" t="s">
        <v>334</v>
      </c>
      <c r="D176" s="70"/>
      <c r="E176" s="19"/>
      <c r="F176" s="19"/>
      <c r="G176" s="7"/>
      <c r="H176" s="48"/>
      <c r="I176" s="7"/>
      <c r="J176" s="7"/>
      <c r="K176" s="7"/>
      <c r="L176" s="7"/>
      <c r="M176" s="7"/>
      <c r="N176" s="7"/>
      <c r="O176" s="7"/>
      <c r="P176" s="7"/>
      <c r="Q176" s="33"/>
      <c r="R176" s="7"/>
    </row>
    <row r="177" spans="1:18">
      <c r="A177" s="19"/>
      <c r="B177" s="17" t="s">
        <v>76</v>
      </c>
      <c r="C177" s="17" t="s">
        <v>335</v>
      </c>
      <c r="D177" s="70"/>
      <c r="E177" s="19"/>
      <c r="F177" s="19"/>
      <c r="G177" s="7"/>
      <c r="H177" s="48"/>
      <c r="I177" s="7"/>
      <c r="J177" s="7"/>
      <c r="K177" s="7"/>
      <c r="L177" s="7"/>
      <c r="M177" s="7"/>
      <c r="N177" s="7"/>
      <c r="O177" s="7"/>
      <c r="P177" s="7"/>
      <c r="Q177" s="33"/>
      <c r="R177" s="7"/>
    </row>
    <row r="178" spans="1:18">
      <c r="A178" s="19"/>
      <c r="B178" s="17"/>
      <c r="C178" s="17"/>
      <c r="D178" s="70"/>
      <c r="E178" s="19"/>
      <c r="F178" s="19"/>
      <c r="G178" s="7"/>
      <c r="H178" s="48"/>
      <c r="I178" s="7"/>
      <c r="J178" s="7"/>
      <c r="K178" s="7"/>
      <c r="L178" s="7"/>
      <c r="M178" s="7"/>
      <c r="N178" s="7"/>
      <c r="O178" s="7"/>
      <c r="P178" s="7"/>
      <c r="Q178" s="33"/>
      <c r="R178" s="7"/>
    </row>
    <row r="179" spans="1:18">
      <c r="A179" s="19"/>
      <c r="B179" s="17"/>
      <c r="C179" s="17"/>
      <c r="D179" s="70"/>
      <c r="E179" s="19"/>
      <c r="F179" s="19"/>
      <c r="G179" s="7"/>
      <c r="H179" s="48"/>
      <c r="I179" s="7"/>
      <c r="J179" s="7"/>
      <c r="K179" s="7"/>
      <c r="L179" s="7"/>
      <c r="M179" s="7"/>
      <c r="N179" s="7"/>
      <c r="O179" s="7"/>
      <c r="P179" s="7"/>
      <c r="Q179" s="33"/>
      <c r="R179" s="7"/>
    </row>
    <row r="180" spans="1:18">
      <c r="A180" s="19"/>
      <c r="B180" s="17"/>
      <c r="C180" s="17"/>
      <c r="D180" s="70"/>
      <c r="E180" s="19"/>
      <c r="F180" s="19"/>
      <c r="G180" s="7"/>
      <c r="H180" s="48"/>
      <c r="I180" s="7"/>
      <c r="J180" s="7"/>
      <c r="K180" s="7"/>
      <c r="L180" s="7"/>
      <c r="M180" s="7"/>
      <c r="N180" s="7"/>
      <c r="O180" s="7"/>
      <c r="P180" s="7"/>
      <c r="Q180" s="33"/>
      <c r="R180" s="7"/>
    </row>
    <row r="181" spans="1:18">
      <c r="A181" s="25"/>
      <c r="B181" s="26"/>
      <c r="C181" s="26"/>
      <c r="D181" s="53"/>
      <c r="E181" s="25"/>
      <c r="F181" s="25"/>
      <c r="G181" s="29"/>
      <c r="H181" s="51"/>
      <c r="I181" s="29"/>
      <c r="J181" s="29"/>
      <c r="K181" s="29"/>
      <c r="L181" s="29"/>
      <c r="M181" s="29"/>
      <c r="N181" s="29"/>
      <c r="O181" s="29"/>
      <c r="P181" s="29"/>
      <c r="Q181" s="50"/>
      <c r="R181" s="29"/>
    </row>
    <row r="182" spans="1:18">
      <c r="A182" s="19">
        <v>2</v>
      </c>
      <c r="B182" s="17" t="s">
        <v>369</v>
      </c>
      <c r="C182" s="17" t="s">
        <v>370</v>
      </c>
      <c r="D182" s="23">
        <v>10000</v>
      </c>
      <c r="E182" s="19" t="s">
        <v>71</v>
      </c>
      <c r="F182" s="19" t="s">
        <v>77</v>
      </c>
      <c r="G182" s="7"/>
      <c r="H182" s="48"/>
      <c r="I182" s="8"/>
      <c r="J182" s="7"/>
      <c r="K182" s="7"/>
      <c r="L182" s="7"/>
      <c r="M182" s="7"/>
      <c r="N182" s="7"/>
      <c r="O182" s="7"/>
      <c r="P182" s="7"/>
      <c r="Q182" s="33"/>
      <c r="R182" s="7"/>
    </row>
    <row r="183" spans="1:18">
      <c r="A183" s="19"/>
      <c r="B183" s="17" t="s">
        <v>78</v>
      </c>
      <c r="C183" s="17" t="s">
        <v>371</v>
      </c>
      <c r="D183" s="70"/>
      <c r="E183" s="19"/>
      <c r="F183" s="19"/>
      <c r="G183" s="7"/>
      <c r="H183" s="48"/>
      <c r="I183" s="7"/>
      <c r="J183" s="7"/>
      <c r="K183" s="7"/>
      <c r="L183" s="7"/>
      <c r="M183" s="7"/>
      <c r="N183" s="7"/>
      <c r="O183" s="7"/>
      <c r="P183" s="7"/>
      <c r="Q183" s="33"/>
      <c r="R183" s="7"/>
    </row>
    <row r="184" spans="1:18">
      <c r="A184" s="19"/>
      <c r="B184" s="17"/>
      <c r="C184" s="17"/>
      <c r="D184" s="70"/>
      <c r="E184" s="19"/>
      <c r="F184" s="19"/>
      <c r="G184" s="7"/>
      <c r="H184" s="48"/>
      <c r="I184" s="7"/>
      <c r="J184" s="7"/>
      <c r="K184" s="7"/>
      <c r="L184" s="7"/>
      <c r="M184" s="7"/>
      <c r="N184" s="7"/>
      <c r="O184" s="7"/>
      <c r="P184" s="7"/>
      <c r="Q184" s="33"/>
      <c r="R184" s="7"/>
    </row>
    <row r="185" spans="1:18">
      <c r="A185" s="19"/>
      <c r="B185" s="17"/>
      <c r="C185" s="17"/>
      <c r="D185" s="70"/>
      <c r="E185" s="19"/>
      <c r="F185" s="19"/>
      <c r="G185" s="7"/>
      <c r="H185" s="48"/>
      <c r="I185" s="7"/>
      <c r="J185" s="7"/>
      <c r="K185" s="7"/>
      <c r="L185" s="7"/>
      <c r="M185" s="7"/>
      <c r="N185" s="7"/>
      <c r="O185" s="7"/>
      <c r="P185" s="7"/>
      <c r="Q185" s="33"/>
      <c r="R185" s="7"/>
    </row>
    <row r="186" spans="1:18">
      <c r="A186" s="25"/>
      <c r="B186" s="26"/>
      <c r="C186" s="26"/>
      <c r="D186" s="53"/>
      <c r="E186" s="25"/>
      <c r="F186" s="25"/>
      <c r="G186" s="29"/>
      <c r="H186" s="51"/>
      <c r="I186" s="29"/>
      <c r="J186" s="29"/>
      <c r="K186" s="29"/>
      <c r="L186" s="29"/>
      <c r="M186" s="29"/>
      <c r="N186" s="29"/>
      <c r="O186" s="29"/>
      <c r="P186" s="29"/>
      <c r="Q186" s="50"/>
      <c r="R186" s="29"/>
    </row>
    <row r="187" spans="1:18">
      <c r="A187" s="19">
        <v>3</v>
      </c>
      <c r="B187" s="17" t="s">
        <v>79</v>
      </c>
      <c r="C187" s="17" t="s">
        <v>363</v>
      </c>
      <c r="D187" s="23">
        <v>30000</v>
      </c>
      <c r="E187" s="19" t="s">
        <v>80</v>
      </c>
      <c r="F187" s="19" t="s">
        <v>77</v>
      </c>
      <c r="G187" s="7"/>
      <c r="H187" s="48"/>
      <c r="I187" s="7"/>
      <c r="J187" s="7"/>
      <c r="K187" s="7"/>
      <c r="L187" s="7"/>
      <c r="M187" s="8"/>
      <c r="N187" s="7"/>
      <c r="O187" s="7"/>
      <c r="P187" s="7"/>
      <c r="Q187" s="33"/>
      <c r="R187" s="7"/>
    </row>
    <row r="188" spans="1:18">
      <c r="A188" s="19"/>
      <c r="B188" s="17"/>
      <c r="C188" s="17" t="s">
        <v>364</v>
      </c>
      <c r="D188" s="70"/>
      <c r="E188" s="19" t="s">
        <v>81</v>
      </c>
      <c r="F188" s="19"/>
      <c r="G188" s="7"/>
      <c r="H188" s="48"/>
      <c r="I188" s="7"/>
      <c r="J188" s="7"/>
      <c r="K188" s="7"/>
      <c r="L188" s="7"/>
      <c r="M188" s="7"/>
      <c r="N188" s="7"/>
      <c r="O188" s="7"/>
      <c r="P188" s="7"/>
      <c r="Q188" s="33"/>
      <c r="R188" s="7"/>
    </row>
    <row r="189" spans="1:18">
      <c r="A189" s="19"/>
      <c r="B189" s="17"/>
      <c r="C189" s="17"/>
      <c r="D189" s="70"/>
      <c r="E189" s="19"/>
      <c r="F189" s="19"/>
      <c r="G189" s="7"/>
      <c r="H189" s="48"/>
      <c r="I189" s="7"/>
      <c r="J189" s="7"/>
      <c r="K189" s="7"/>
      <c r="L189" s="7"/>
      <c r="M189" s="7"/>
      <c r="N189" s="7"/>
      <c r="O189" s="7"/>
      <c r="P189" s="48"/>
      <c r="Q189" s="33"/>
      <c r="R189" s="7"/>
    </row>
    <row r="190" spans="1:18">
      <c r="A190" s="19"/>
      <c r="B190" s="17"/>
      <c r="C190" s="17"/>
      <c r="D190" s="70"/>
      <c r="E190" s="19"/>
      <c r="F190" s="19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33"/>
      <c r="R190" s="7"/>
    </row>
    <row r="191" spans="1:18">
      <c r="A191" s="19"/>
      <c r="B191" s="17"/>
      <c r="C191" s="17"/>
      <c r="D191" s="70"/>
      <c r="E191" s="19"/>
      <c r="F191" s="19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33"/>
      <c r="R191" s="7"/>
    </row>
    <row r="192" spans="1:18">
      <c r="A192" s="25"/>
      <c r="B192" s="26"/>
      <c r="C192" s="26"/>
      <c r="D192" s="53"/>
      <c r="E192" s="25"/>
      <c r="F192" s="25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50"/>
      <c r="R192" s="29"/>
    </row>
    <row r="193" spans="1:18">
      <c r="P193" s="39"/>
    </row>
    <row r="194" spans="1:18">
      <c r="P194" s="39"/>
    </row>
    <row r="195" spans="1:18">
      <c r="B195" s="11" t="s">
        <v>380</v>
      </c>
      <c r="O195" s="37" t="s">
        <v>537</v>
      </c>
      <c r="P195" s="39"/>
    </row>
    <row r="196" spans="1:18">
      <c r="A196" s="149" t="s">
        <v>379</v>
      </c>
      <c r="B196" s="149"/>
      <c r="C196" s="149"/>
      <c r="D196" s="149"/>
      <c r="E196" s="149"/>
      <c r="F196" s="9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>
      <c r="A197" s="153" t="s">
        <v>44</v>
      </c>
      <c r="B197" s="155" t="s">
        <v>45</v>
      </c>
      <c r="C197" s="12" t="s">
        <v>46</v>
      </c>
      <c r="D197" s="157" t="s">
        <v>48</v>
      </c>
      <c r="E197" s="155" t="s">
        <v>49</v>
      </c>
      <c r="F197" s="155" t="s">
        <v>8</v>
      </c>
      <c r="G197" s="150" t="s">
        <v>53</v>
      </c>
      <c r="H197" s="151"/>
      <c r="I197" s="152"/>
      <c r="J197" s="150" t="s">
        <v>225</v>
      </c>
      <c r="K197" s="151"/>
      <c r="L197" s="151"/>
      <c r="M197" s="151"/>
      <c r="N197" s="151"/>
      <c r="O197" s="151"/>
      <c r="P197" s="151"/>
      <c r="Q197" s="151"/>
      <c r="R197" s="152"/>
    </row>
    <row r="198" spans="1:18">
      <c r="A198" s="154"/>
      <c r="B198" s="156"/>
      <c r="C198" s="13" t="s">
        <v>47</v>
      </c>
      <c r="D198" s="158"/>
      <c r="E198" s="156"/>
      <c r="F198" s="156"/>
      <c r="G198" s="14" t="s">
        <v>50</v>
      </c>
      <c r="H198" s="14" t="s">
        <v>51</v>
      </c>
      <c r="I198" s="14" t="s">
        <v>52</v>
      </c>
      <c r="J198" s="14" t="s">
        <v>54</v>
      </c>
      <c r="K198" s="14" t="s">
        <v>55</v>
      </c>
      <c r="L198" s="14" t="s">
        <v>56</v>
      </c>
      <c r="M198" s="14" t="s">
        <v>57</v>
      </c>
      <c r="N198" s="14" t="s">
        <v>58</v>
      </c>
      <c r="O198" s="14" t="s">
        <v>59</v>
      </c>
      <c r="P198" s="14" t="s">
        <v>60</v>
      </c>
      <c r="Q198" s="14" t="s">
        <v>61</v>
      </c>
      <c r="R198" s="15" t="s">
        <v>62</v>
      </c>
    </row>
    <row r="199" spans="1:18">
      <c r="A199" s="19">
        <v>1</v>
      </c>
      <c r="B199" s="17" t="s">
        <v>103</v>
      </c>
      <c r="C199" s="17" t="s">
        <v>367</v>
      </c>
      <c r="D199" s="23">
        <v>10000</v>
      </c>
      <c r="E199" s="19" t="s">
        <v>71</v>
      </c>
      <c r="F199" s="20" t="s">
        <v>77</v>
      </c>
      <c r="G199" s="7"/>
      <c r="H199" s="7"/>
      <c r="I199" s="7"/>
      <c r="J199" s="7"/>
      <c r="K199" s="7"/>
      <c r="L199" s="7"/>
      <c r="M199" s="8"/>
      <c r="N199" s="8"/>
      <c r="O199" s="8"/>
      <c r="P199" s="8"/>
      <c r="Q199" s="8"/>
      <c r="R199" s="7"/>
    </row>
    <row r="200" spans="1:18">
      <c r="A200" s="19"/>
      <c r="B200" s="17" t="s">
        <v>104</v>
      </c>
      <c r="C200" s="17" t="s">
        <v>366</v>
      </c>
      <c r="D200" s="23"/>
      <c r="E200" s="19"/>
      <c r="F200" s="20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18">
      <c r="A201" s="19"/>
      <c r="B201" s="17"/>
      <c r="C201" s="17"/>
      <c r="D201" s="23"/>
      <c r="E201" s="19"/>
      <c r="F201" s="20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18">
      <c r="A202" s="19"/>
      <c r="B202" s="17"/>
      <c r="C202" s="17"/>
      <c r="D202" s="23"/>
      <c r="E202" s="19"/>
      <c r="F202" s="20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18">
      <c r="A203" s="19"/>
      <c r="B203" s="17"/>
      <c r="C203" s="17"/>
      <c r="D203" s="23"/>
      <c r="E203" s="19"/>
      <c r="F203" s="20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18">
      <c r="A204" s="19"/>
      <c r="B204" s="17"/>
      <c r="C204" s="26"/>
      <c r="D204" s="27"/>
      <c r="E204" s="25"/>
      <c r="F204" s="57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</row>
    <row r="205" spans="1:18">
      <c r="A205" s="19"/>
      <c r="B205" s="17"/>
      <c r="C205" s="17" t="s">
        <v>365</v>
      </c>
      <c r="D205" s="23">
        <v>10000</v>
      </c>
      <c r="E205" s="19" t="s">
        <v>71</v>
      </c>
      <c r="F205" s="20" t="s">
        <v>77</v>
      </c>
      <c r="G205" s="7"/>
      <c r="H205" s="7"/>
      <c r="I205" s="7"/>
      <c r="J205" s="7"/>
      <c r="K205" s="7"/>
      <c r="L205" s="7"/>
      <c r="M205" s="8"/>
      <c r="N205" s="8"/>
      <c r="O205" s="8"/>
      <c r="P205" s="8"/>
      <c r="Q205" s="8"/>
      <c r="R205" s="7"/>
    </row>
    <row r="206" spans="1:18">
      <c r="A206" s="19"/>
      <c r="B206" s="17"/>
      <c r="C206" s="17" t="s">
        <v>105</v>
      </c>
      <c r="D206" s="23"/>
      <c r="E206" s="19"/>
      <c r="F206" s="19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18">
      <c r="A207" s="19"/>
      <c r="B207" s="17"/>
      <c r="C207" s="17"/>
      <c r="D207" s="23"/>
      <c r="E207" s="20"/>
      <c r="F207" s="19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18">
      <c r="A208" s="19"/>
      <c r="B208" s="17"/>
      <c r="C208" s="17"/>
      <c r="D208" s="23"/>
      <c r="E208" s="20"/>
      <c r="F208" s="19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18">
      <c r="A209" s="19"/>
      <c r="B209" s="17"/>
      <c r="C209" s="17"/>
      <c r="D209" s="23"/>
      <c r="E209" s="20"/>
      <c r="F209" s="19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18">
      <c r="A210" s="19"/>
      <c r="B210" s="17"/>
      <c r="C210" s="17"/>
      <c r="D210" s="23"/>
      <c r="E210" s="20"/>
      <c r="F210" s="19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18">
      <c r="A211" s="19"/>
      <c r="B211" s="17"/>
      <c r="C211" s="17"/>
      <c r="D211" s="23"/>
      <c r="E211" s="20"/>
      <c r="F211" s="19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18">
      <c r="A212" s="19"/>
      <c r="B212" s="17"/>
      <c r="C212" s="17"/>
      <c r="D212" s="23"/>
      <c r="E212" s="20"/>
      <c r="F212" s="19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18">
      <c r="A213" s="19"/>
      <c r="B213" s="17"/>
      <c r="C213" s="17"/>
      <c r="D213" s="23"/>
      <c r="E213" s="20"/>
      <c r="F213" s="19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18">
      <c r="A214" s="19"/>
      <c r="B214" s="17"/>
      <c r="C214" s="17"/>
      <c r="D214" s="23"/>
      <c r="E214" s="20"/>
      <c r="F214" s="19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18">
      <c r="A215" s="25"/>
      <c r="B215" s="26"/>
      <c r="C215" s="26"/>
      <c r="D215" s="27"/>
      <c r="E215" s="28"/>
      <c r="F215" s="25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</row>
    <row r="216" spans="1:18">
      <c r="P216" s="39"/>
    </row>
    <row r="217" spans="1:18">
      <c r="P217" s="39"/>
    </row>
    <row r="218" spans="1:18">
      <c r="P218" s="39"/>
    </row>
    <row r="219" spans="1:18">
      <c r="B219" s="11" t="s">
        <v>380</v>
      </c>
      <c r="O219" s="37" t="s">
        <v>538</v>
      </c>
      <c r="P219" s="39"/>
    </row>
    <row r="220" spans="1:18">
      <c r="A220" s="149" t="s">
        <v>322</v>
      </c>
      <c r="B220" s="149"/>
      <c r="C220" s="149"/>
      <c r="D220" s="149"/>
      <c r="E220" s="149"/>
      <c r="F220" s="9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>
      <c r="A221" s="153" t="s">
        <v>44</v>
      </c>
      <c r="B221" s="155" t="s">
        <v>45</v>
      </c>
      <c r="C221" s="12" t="s">
        <v>46</v>
      </c>
      <c r="D221" s="157" t="s">
        <v>48</v>
      </c>
      <c r="E221" s="155" t="s">
        <v>49</v>
      </c>
      <c r="F221" s="155" t="s">
        <v>8</v>
      </c>
      <c r="G221" s="150" t="s">
        <v>53</v>
      </c>
      <c r="H221" s="151"/>
      <c r="I221" s="152"/>
      <c r="J221" s="150" t="s">
        <v>225</v>
      </c>
      <c r="K221" s="151"/>
      <c r="L221" s="151"/>
      <c r="M221" s="151"/>
      <c r="N221" s="151"/>
      <c r="O221" s="151"/>
      <c r="P221" s="151"/>
      <c r="Q221" s="151"/>
      <c r="R221" s="152"/>
    </row>
    <row r="222" spans="1:18">
      <c r="A222" s="154"/>
      <c r="B222" s="156"/>
      <c r="C222" s="13" t="s">
        <v>47</v>
      </c>
      <c r="D222" s="158"/>
      <c r="E222" s="156"/>
      <c r="F222" s="156"/>
      <c r="G222" s="14" t="s">
        <v>50</v>
      </c>
      <c r="H222" s="14" t="s">
        <v>51</v>
      </c>
      <c r="I222" s="14" t="s">
        <v>52</v>
      </c>
      <c r="J222" s="14" t="s">
        <v>54</v>
      </c>
      <c r="K222" s="14" t="s">
        <v>55</v>
      </c>
      <c r="L222" s="14" t="s">
        <v>56</v>
      </c>
      <c r="M222" s="14" t="s">
        <v>57</v>
      </c>
      <c r="N222" s="14" t="s">
        <v>58</v>
      </c>
      <c r="O222" s="14" t="s">
        <v>59</v>
      </c>
      <c r="P222" s="14" t="s">
        <v>60</v>
      </c>
      <c r="Q222" s="14" t="s">
        <v>61</v>
      </c>
      <c r="R222" s="15" t="s">
        <v>62</v>
      </c>
    </row>
    <row r="223" spans="1:18">
      <c r="A223" s="16">
        <v>1</v>
      </c>
      <c r="B223" s="38" t="s">
        <v>96</v>
      </c>
      <c r="C223" s="38" t="s">
        <v>324</v>
      </c>
      <c r="D223" s="18">
        <v>400000</v>
      </c>
      <c r="E223" s="19" t="s">
        <v>80</v>
      </c>
      <c r="F223" s="41" t="s">
        <v>77</v>
      </c>
      <c r="G223" s="21"/>
      <c r="H223" s="21"/>
      <c r="I223" s="21"/>
      <c r="J223" s="21"/>
      <c r="K223" s="21"/>
      <c r="L223" s="21"/>
      <c r="M223" s="21"/>
      <c r="N223" s="21"/>
      <c r="O223" s="22"/>
      <c r="P223" s="22"/>
      <c r="Q223" s="7"/>
      <c r="R223" s="21"/>
    </row>
    <row r="224" spans="1:18">
      <c r="A224" s="19"/>
      <c r="B224" s="17" t="s">
        <v>95</v>
      </c>
      <c r="C224" s="17" t="s">
        <v>325</v>
      </c>
      <c r="D224" s="23"/>
      <c r="E224" s="19" t="s">
        <v>81</v>
      </c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18">
      <c r="A225" s="19"/>
      <c r="B225" s="17" t="s">
        <v>323</v>
      </c>
      <c r="C225" s="17"/>
      <c r="D225" s="23"/>
      <c r="E225" s="19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18">
      <c r="A226" s="19"/>
      <c r="B226" s="17"/>
      <c r="C226" s="17"/>
      <c r="D226" s="23"/>
      <c r="E226" s="19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18">
      <c r="A227" s="25"/>
      <c r="B227" s="26"/>
      <c r="C227" s="26"/>
      <c r="D227" s="27"/>
      <c r="E227" s="25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</row>
    <row r="228" spans="1:18">
      <c r="A228" s="19">
        <v>2</v>
      </c>
      <c r="B228" s="17" t="s">
        <v>97</v>
      </c>
      <c r="C228" s="17" t="s">
        <v>326</v>
      </c>
      <c r="D228" s="23">
        <v>123000</v>
      </c>
      <c r="E228" s="19" t="s">
        <v>71</v>
      </c>
      <c r="F228" s="20" t="s">
        <v>77</v>
      </c>
      <c r="G228" s="7"/>
      <c r="H228" s="7"/>
      <c r="I228" s="7"/>
      <c r="J228" s="7"/>
      <c r="K228" s="7"/>
      <c r="L228" s="7"/>
      <c r="M228" s="7"/>
      <c r="N228" s="7"/>
      <c r="O228" s="8"/>
      <c r="P228" s="8"/>
      <c r="Q228" s="7"/>
      <c r="R228" s="7"/>
    </row>
    <row r="229" spans="1:18">
      <c r="A229" s="19"/>
      <c r="B229" s="17"/>
      <c r="C229" s="17" t="s">
        <v>98</v>
      </c>
      <c r="D229" s="23"/>
      <c r="E229" s="19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18">
      <c r="A230" s="19"/>
      <c r="B230" s="17"/>
      <c r="C230" s="17" t="s">
        <v>99</v>
      </c>
      <c r="D230" s="23"/>
      <c r="E230" s="19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18">
      <c r="A231" s="19"/>
      <c r="B231" s="17"/>
      <c r="C231" s="17"/>
      <c r="D231" s="23"/>
      <c r="E231" s="19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18">
      <c r="A232" s="19"/>
      <c r="B232" s="17"/>
      <c r="C232" s="26"/>
      <c r="D232" s="27"/>
      <c r="E232" s="25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</row>
    <row r="233" spans="1:18">
      <c r="A233" s="19"/>
      <c r="B233" s="17"/>
      <c r="C233" s="17" t="s">
        <v>329</v>
      </c>
      <c r="D233" s="23">
        <v>30000</v>
      </c>
      <c r="E233" s="19" t="s">
        <v>71</v>
      </c>
      <c r="F233" s="20" t="s">
        <v>77</v>
      </c>
      <c r="G233" s="7"/>
      <c r="H233" s="7"/>
      <c r="I233" s="7"/>
      <c r="J233" s="7"/>
      <c r="K233" s="7"/>
      <c r="L233" s="7"/>
      <c r="M233" s="7"/>
      <c r="N233" s="7"/>
      <c r="O233" s="8"/>
      <c r="P233" s="8"/>
      <c r="Q233" s="7"/>
      <c r="R233" s="7"/>
    </row>
    <row r="234" spans="1:18">
      <c r="A234" s="19"/>
      <c r="B234" s="17"/>
      <c r="C234" s="17" t="s">
        <v>102</v>
      </c>
      <c r="D234" s="23"/>
      <c r="E234" s="19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18">
      <c r="A235" s="25"/>
      <c r="B235" s="26"/>
      <c r="C235" s="26"/>
      <c r="D235" s="27"/>
      <c r="E235" s="25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</row>
    <row r="236" spans="1:18">
      <c r="A236" s="19">
        <v>3</v>
      </c>
      <c r="B236" s="17" t="s">
        <v>100</v>
      </c>
      <c r="C236" s="17" t="s">
        <v>330</v>
      </c>
      <c r="D236" s="23">
        <v>280000</v>
      </c>
      <c r="E236" s="19" t="s">
        <v>71</v>
      </c>
      <c r="F236" s="20" t="s">
        <v>77</v>
      </c>
      <c r="G236" s="7"/>
      <c r="H236" s="7"/>
      <c r="I236" s="7"/>
      <c r="J236" s="7"/>
      <c r="K236" s="7"/>
      <c r="L236" s="7"/>
      <c r="M236" s="7"/>
      <c r="N236" s="7"/>
      <c r="O236" s="8"/>
      <c r="P236" s="8"/>
      <c r="Q236" s="7"/>
      <c r="R236" s="7"/>
    </row>
    <row r="237" spans="1:18">
      <c r="A237" s="19"/>
      <c r="B237" s="17" t="s">
        <v>332</v>
      </c>
      <c r="C237" s="17" t="s">
        <v>101</v>
      </c>
      <c r="D237" s="23"/>
      <c r="E237" s="19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18">
      <c r="A238" s="19"/>
      <c r="B238" s="17" t="s">
        <v>331</v>
      </c>
      <c r="C238" s="17"/>
      <c r="D238" s="23"/>
      <c r="E238" s="19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18">
      <c r="A239" s="25"/>
      <c r="B239" s="26"/>
      <c r="C239" s="26"/>
      <c r="D239" s="27"/>
      <c r="E239" s="25"/>
      <c r="F239" s="57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</row>
    <row r="241" spans="2:15">
      <c r="C241" s="36"/>
    </row>
    <row r="243" spans="2:15">
      <c r="B243" s="11" t="s">
        <v>380</v>
      </c>
      <c r="O243" s="37" t="s">
        <v>539</v>
      </c>
    </row>
  </sheetData>
  <mergeCells count="88">
    <mergeCell ref="G149:I149"/>
    <mergeCell ref="J149:R149"/>
    <mergeCell ref="A148:C148"/>
    <mergeCell ref="A149:A150"/>
    <mergeCell ref="B149:B150"/>
    <mergeCell ref="D149:D150"/>
    <mergeCell ref="E149:E150"/>
    <mergeCell ref="F149:F150"/>
    <mergeCell ref="F100:F101"/>
    <mergeCell ref="G100:I100"/>
    <mergeCell ref="J100:R100"/>
    <mergeCell ref="A124:C124"/>
    <mergeCell ref="A125:A126"/>
    <mergeCell ref="B125:B126"/>
    <mergeCell ref="D125:D126"/>
    <mergeCell ref="E125:E126"/>
    <mergeCell ref="F125:F126"/>
    <mergeCell ref="G125:I125"/>
    <mergeCell ref="J125:R125"/>
    <mergeCell ref="A99:C99"/>
    <mergeCell ref="A100:A101"/>
    <mergeCell ref="B100:B101"/>
    <mergeCell ref="D100:D101"/>
    <mergeCell ref="E100:E101"/>
    <mergeCell ref="F52:F53"/>
    <mergeCell ref="G52:I52"/>
    <mergeCell ref="J52:R52"/>
    <mergeCell ref="A75:C75"/>
    <mergeCell ref="A76:A77"/>
    <mergeCell ref="B76:B77"/>
    <mergeCell ref="D76:D77"/>
    <mergeCell ref="E76:E77"/>
    <mergeCell ref="F76:F77"/>
    <mergeCell ref="G76:I76"/>
    <mergeCell ref="J76:R76"/>
    <mergeCell ref="A51:C51"/>
    <mergeCell ref="A52:A53"/>
    <mergeCell ref="B52:B53"/>
    <mergeCell ref="D52:D53"/>
    <mergeCell ref="E52:E53"/>
    <mergeCell ref="G28:I28"/>
    <mergeCell ref="J28:R28"/>
    <mergeCell ref="A196:E196"/>
    <mergeCell ref="A197:A198"/>
    <mergeCell ref="B197:B198"/>
    <mergeCell ref="D197:D198"/>
    <mergeCell ref="E197:E198"/>
    <mergeCell ref="F197:F198"/>
    <mergeCell ref="G197:I197"/>
    <mergeCell ref="J197:R197"/>
    <mergeCell ref="F28:F29"/>
    <mergeCell ref="A172:C172"/>
    <mergeCell ref="A173:A174"/>
    <mergeCell ref="B173:B174"/>
    <mergeCell ref="D173:D174"/>
    <mergeCell ref="E173:E174"/>
    <mergeCell ref="A27:C27"/>
    <mergeCell ref="A28:A29"/>
    <mergeCell ref="B28:B29"/>
    <mergeCell ref="D28:D29"/>
    <mergeCell ref="E28:E29"/>
    <mergeCell ref="F2:F3"/>
    <mergeCell ref="G2:I2"/>
    <mergeCell ref="J2:R2"/>
    <mergeCell ref="A1:C1"/>
    <mergeCell ref="A2:A3"/>
    <mergeCell ref="B2:B3"/>
    <mergeCell ref="D2:D3"/>
    <mergeCell ref="E2:E3"/>
    <mergeCell ref="F173:F174"/>
    <mergeCell ref="G173:I173"/>
    <mergeCell ref="J173:R173"/>
    <mergeCell ref="A220:E220"/>
    <mergeCell ref="A221:A222"/>
    <mergeCell ref="B221:B222"/>
    <mergeCell ref="D221:D222"/>
    <mergeCell ref="E221:E222"/>
    <mergeCell ref="F221:F222"/>
    <mergeCell ref="G221:I221"/>
    <mergeCell ref="J221:R221"/>
    <mergeCell ref="G158:I158"/>
    <mergeCell ref="J158:R158"/>
    <mergeCell ref="A157:C157"/>
    <mergeCell ref="A158:A159"/>
    <mergeCell ref="B158:B159"/>
    <mergeCell ref="D158:D159"/>
    <mergeCell ref="E158:E159"/>
    <mergeCell ref="F158:F159"/>
  </mergeCells>
  <pageMargins left="0.19685039370078741" right="0" top="0.74803149606299213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6"/>
  <sheetViews>
    <sheetView view="pageBreakPreview" topLeftCell="A10" zoomScaleSheetLayoutView="100" workbookViewId="0">
      <selection activeCell="G25" sqref="G25"/>
    </sheetView>
  </sheetViews>
  <sheetFormatPr defaultRowHeight="20.25"/>
  <cols>
    <col min="1" max="1" width="6" style="24" customWidth="1"/>
    <col min="2" max="2" width="19" style="11" customWidth="1"/>
    <col min="3" max="3" width="27.375" style="11" customWidth="1"/>
    <col min="4" max="4" width="10.25" style="36" customWidth="1"/>
    <col min="5" max="5" width="11.75" style="24" customWidth="1"/>
    <col min="6" max="6" width="12.625" style="24" customWidth="1"/>
    <col min="7" max="7" width="3.5" style="37" customWidth="1"/>
    <col min="8" max="8" width="3.375" style="37" customWidth="1"/>
    <col min="9" max="12" width="3.5" style="37" customWidth="1"/>
    <col min="13" max="13" width="3.875" style="37" customWidth="1"/>
    <col min="14" max="18" width="3.5" style="37" customWidth="1"/>
    <col min="19" max="16384" width="9" style="11"/>
  </cols>
  <sheetData>
    <row r="1" spans="1:18">
      <c r="A1" s="149" t="s">
        <v>106</v>
      </c>
      <c r="B1" s="149"/>
      <c r="C1" s="149"/>
      <c r="D1" s="14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153" t="s">
        <v>44</v>
      </c>
      <c r="B2" s="155" t="s">
        <v>45</v>
      </c>
      <c r="C2" s="12" t="s">
        <v>46</v>
      </c>
      <c r="D2" s="157" t="s">
        <v>48</v>
      </c>
      <c r="E2" s="155" t="s">
        <v>49</v>
      </c>
      <c r="F2" s="155" t="s">
        <v>8</v>
      </c>
      <c r="G2" s="150" t="s">
        <v>53</v>
      </c>
      <c r="H2" s="151"/>
      <c r="I2" s="152"/>
      <c r="J2" s="150" t="s">
        <v>225</v>
      </c>
      <c r="K2" s="151"/>
      <c r="L2" s="151"/>
      <c r="M2" s="151"/>
      <c r="N2" s="151"/>
      <c r="O2" s="151"/>
      <c r="P2" s="151"/>
      <c r="Q2" s="151"/>
      <c r="R2" s="152"/>
    </row>
    <row r="3" spans="1:18">
      <c r="A3" s="154"/>
      <c r="B3" s="156"/>
      <c r="C3" s="13" t="s">
        <v>47</v>
      </c>
      <c r="D3" s="158"/>
      <c r="E3" s="156"/>
      <c r="F3" s="156"/>
      <c r="G3" s="14" t="s">
        <v>50</v>
      </c>
      <c r="H3" s="14" t="s">
        <v>51</v>
      </c>
      <c r="I3" s="14" t="s">
        <v>52</v>
      </c>
      <c r="J3" s="14" t="s">
        <v>54</v>
      </c>
      <c r="K3" s="14" t="s">
        <v>55</v>
      </c>
      <c r="L3" s="14" t="s">
        <v>56</v>
      </c>
      <c r="M3" s="14" t="s">
        <v>57</v>
      </c>
      <c r="N3" s="14" t="s">
        <v>58</v>
      </c>
      <c r="O3" s="14" t="s">
        <v>59</v>
      </c>
      <c r="P3" s="14" t="s">
        <v>60</v>
      </c>
      <c r="Q3" s="14" t="s">
        <v>61</v>
      </c>
      <c r="R3" s="15" t="s">
        <v>62</v>
      </c>
    </row>
    <row r="4" spans="1:18">
      <c r="A4" s="16">
        <v>1</v>
      </c>
      <c r="B4" s="38" t="s">
        <v>107</v>
      </c>
      <c r="C4" s="38" t="s">
        <v>305</v>
      </c>
      <c r="D4" s="18">
        <v>50000</v>
      </c>
      <c r="E4" s="19" t="s">
        <v>80</v>
      </c>
      <c r="F4" s="41" t="s">
        <v>77</v>
      </c>
      <c r="G4" s="21"/>
      <c r="H4" s="21"/>
      <c r="I4" s="21"/>
      <c r="J4" s="22"/>
      <c r="K4" s="22"/>
      <c r="L4" s="21"/>
      <c r="M4" s="21"/>
      <c r="N4" s="21"/>
      <c r="O4" s="21"/>
      <c r="P4" s="21"/>
      <c r="Q4" s="7"/>
      <c r="R4" s="21"/>
    </row>
    <row r="5" spans="1:18">
      <c r="A5" s="19"/>
      <c r="B5" s="17" t="s">
        <v>108</v>
      </c>
      <c r="C5" s="17" t="s">
        <v>306</v>
      </c>
      <c r="D5" s="23"/>
      <c r="E5" s="19" t="s">
        <v>81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19"/>
      <c r="B6" s="17"/>
      <c r="C6" s="17" t="s">
        <v>307</v>
      </c>
      <c r="D6" s="23"/>
      <c r="E6" s="1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25"/>
      <c r="B7" s="26"/>
      <c r="C7" s="26"/>
      <c r="D7" s="27"/>
      <c r="E7" s="25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>
      <c r="A8" s="19">
        <v>2</v>
      </c>
      <c r="B8" s="17" t="s">
        <v>109</v>
      </c>
      <c r="C8" s="17" t="s">
        <v>308</v>
      </c>
      <c r="D8" s="23">
        <v>15000</v>
      </c>
      <c r="E8" s="19" t="s">
        <v>115</v>
      </c>
      <c r="F8" s="24" t="s">
        <v>77</v>
      </c>
      <c r="G8" s="7"/>
      <c r="H8" s="7"/>
      <c r="I8" s="7"/>
      <c r="J8" s="8"/>
      <c r="K8" s="7"/>
      <c r="L8" s="7"/>
      <c r="M8" s="7"/>
      <c r="N8" s="7"/>
      <c r="O8" s="7"/>
      <c r="P8" s="7"/>
      <c r="Q8" s="7"/>
      <c r="R8" s="7"/>
    </row>
    <row r="9" spans="1:18">
      <c r="A9" s="19"/>
      <c r="B9" s="17" t="s">
        <v>110</v>
      </c>
      <c r="C9" s="17" t="s">
        <v>112</v>
      </c>
      <c r="D9" s="23"/>
      <c r="E9" s="19"/>
      <c r="F9" s="2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>
      <c r="A10" s="19"/>
      <c r="B10" s="17" t="s">
        <v>111</v>
      </c>
      <c r="C10" s="17" t="s">
        <v>113</v>
      </c>
      <c r="D10" s="23"/>
      <c r="E10" s="1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>
      <c r="A11" s="19"/>
      <c r="B11" s="17"/>
      <c r="C11" s="26"/>
      <c r="D11" s="27"/>
      <c r="E11" s="25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>
      <c r="A12" s="19"/>
      <c r="B12" s="17"/>
      <c r="C12" s="17" t="s">
        <v>308</v>
      </c>
      <c r="D12" s="23">
        <v>15000</v>
      </c>
      <c r="E12" s="19" t="s">
        <v>115</v>
      </c>
      <c r="F12" s="24" t="s">
        <v>77</v>
      </c>
      <c r="G12" s="7"/>
      <c r="H12" s="7"/>
      <c r="I12" s="7"/>
      <c r="J12" s="7"/>
      <c r="K12" s="7"/>
      <c r="L12" s="7"/>
      <c r="M12" s="8"/>
      <c r="N12" s="7"/>
      <c r="O12" s="7"/>
      <c r="P12" s="7"/>
      <c r="Q12" s="7"/>
      <c r="R12" s="7"/>
    </row>
    <row r="13" spans="1:18">
      <c r="A13" s="19"/>
      <c r="B13" s="17"/>
      <c r="C13" s="17" t="s">
        <v>112</v>
      </c>
      <c r="D13" s="23"/>
      <c r="E13" s="19"/>
      <c r="F13" s="2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>
      <c r="A14" s="19"/>
      <c r="B14" s="17"/>
      <c r="C14" s="17" t="s">
        <v>114</v>
      </c>
      <c r="D14" s="23"/>
      <c r="E14" s="1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25"/>
      <c r="B15" s="26"/>
      <c r="C15" s="26"/>
      <c r="D15" s="27"/>
      <c r="E15" s="25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8">
      <c r="A16" s="60">
        <v>3</v>
      </c>
      <c r="B16" s="38" t="s">
        <v>309</v>
      </c>
      <c r="C16" s="38" t="s">
        <v>310</v>
      </c>
      <c r="D16" s="35">
        <v>16500</v>
      </c>
      <c r="E16" s="16" t="s">
        <v>71</v>
      </c>
      <c r="F16" s="34" t="s">
        <v>77</v>
      </c>
      <c r="G16" s="21"/>
      <c r="H16" s="61"/>
      <c r="I16" s="22"/>
      <c r="J16" s="45"/>
      <c r="K16" s="21"/>
      <c r="L16" s="45"/>
      <c r="M16" s="21"/>
      <c r="N16" s="45"/>
      <c r="O16" s="21"/>
      <c r="P16" s="45"/>
      <c r="Q16" s="21"/>
      <c r="R16" s="46"/>
    </row>
    <row r="17" spans="1:18">
      <c r="A17" s="41"/>
      <c r="B17" s="17"/>
      <c r="C17" s="17" t="s">
        <v>311</v>
      </c>
      <c r="D17" s="32"/>
      <c r="E17" s="19"/>
      <c r="F17" s="20"/>
      <c r="G17" s="7"/>
      <c r="H17" s="33"/>
      <c r="I17" s="7"/>
      <c r="J17" s="33"/>
      <c r="K17" s="7"/>
      <c r="L17" s="33"/>
      <c r="M17" s="7"/>
      <c r="N17" s="33"/>
      <c r="O17" s="7"/>
      <c r="P17" s="33"/>
      <c r="Q17" s="7"/>
      <c r="R17" s="48"/>
    </row>
    <row r="18" spans="1:18">
      <c r="A18" s="41"/>
      <c r="B18" s="17"/>
      <c r="C18" s="17" t="s">
        <v>312</v>
      </c>
      <c r="D18" s="62"/>
      <c r="E18" s="19"/>
      <c r="F18" s="20"/>
      <c r="G18" s="7"/>
      <c r="H18" s="33"/>
      <c r="I18" s="7"/>
      <c r="J18" s="33"/>
      <c r="K18" s="7"/>
      <c r="L18" s="33"/>
      <c r="M18" s="7"/>
      <c r="N18" s="33"/>
      <c r="O18" s="7"/>
      <c r="P18" s="33"/>
      <c r="Q18" s="7"/>
      <c r="R18" s="48"/>
    </row>
    <row r="19" spans="1:18">
      <c r="A19" s="57"/>
      <c r="B19" s="26"/>
      <c r="C19" s="26"/>
      <c r="D19" s="63"/>
      <c r="E19" s="25"/>
      <c r="F19" s="28"/>
      <c r="G19" s="29"/>
      <c r="H19" s="50"/>
      <c r="I19" s="29"/>
      <c r="J19" s="50"/>
      <c r="K19" s="29"/>
      <c r="L19" s="50"/>
      <c r="M19" s="29"/>
      <c r="N19" s="50"/>
      <c r="O19" s="29"/>
      <c r="P19" s="54"/>
      <c r="Q19" s="29"/>
      <c r="R19" s="51"/>
    </row>
    <row r="20" spans="1:18">
      <c r="A20" s="60">
        <v>4</v>
      </c>
      <c r="B20" s="38" t="s">
        <v>313</v>
      </c>
      <c r="C20" s="38" t="s">
        <v>314</v>
      </c>
      <c r="D20" s="35">
        <v>13500</v>
      </c>
      <c r="E20" s="16" t="s">
        <v>71</v>
      </c>
      <c r="F20" s="34" t="s">
        <v>77</v>
      </c>
      <c r="G20" s="21"/>
      <c r="H20" s="61"/>
      <c r="I20" s="22"/>
      <c r="J20" s="45"/>
      <c r="K20" s="21"/>
      <c r="L20" s="45"/>
      <c r="M20" s="21"/>
      <c r="N20" s="45"/>
      <c r="O20" s="21"/>
      <c r="P20" s="45"/>
      <c r="Q20" s="21"/>
      <c r="R20" s="46"/>
    </row>
    <row r="21" spans="1:18">
      <c r="A21" s="41"/>
      <c r="B21" s="17"/>
      <c r="C21" s="17" t="s">
        <v>315</v>
      </c>
      <c r="D21" s="62"/>
      <c r="E21" s="19"/>
      <c r="F21" s="20"/>
      <c r="G21" s="7"/>
      <c r="H21" s="33"/>
      <c r="I21" s="7"/>
      <c r="J21" s="33"/>
      <c r="K21" s="7"/>
      <c r="L21" s="33"/>
      <c r="M21" s="7"/>
      <c r="N21" s="33"/>
      <c r="O21" s="7"/>
      <c r="P21" s="33"/>
      <c r="Q21" s="7"/>
      <c r="R21" s="48"/>
    </row>
    <row r="22" spans="1:18">
      <c r="A22" s="41"/>
      <c r="B22" s="17"/>
      <c r="C22" s="17" t="s">
        <v>316</v>
      </c>
      <c r="D22" s="62"/>
      <c r="E22" s="19"/>
      <c r="F22" s="20"/>
      <c r="G22" s="7"/>
      <c r="H22" s="33"/>
      <c r="I22" s="7"/>
      <c r="J22" s="33"/>
      <c r="K22" s="7"/>
      <c r="L22" s="33"/>
      <c r="M22" s="7"/>
      <c r="N22" s="33"/>
      <c r="O22" s="7"/>
      <c r="P22" s="33"/>
      <c r="Q22" s="7"/>
      <c r="R22" s="48"/>
    </row>
    <row r="23" spans="1:18">
      <c r="A23" s="57"/>
      <c r="B23" s="26"/>
      <c r="C23" s="26"/>
      <c r="D23" s="63"/>
      <c r="E23" s="25"/>
      <c r="F23" s="28"/>
      <c r="G23" s="29"/>
      <c r="H23" s="50"/>
      <c r="I23" s="29"/>
      <c r="J23" s="50"/>
      <c r="K23" s="29"/>
      <c r="L23" s="50"/>
      <c r="M23" s="29"/>
      <c r="N23" s="50"/>
      <c r="O23" s="29"/>
      <c r="P23" s="50"/>
      <c r="Q23" s="29"/>
      <c r="R23" s="51"/>
    </row>
    <row r="24" spans="1:18">
      <c r="B24" s="11" t="s">
        <v>380</v>
      </c>
      <c r="O24" s="6" t="s">
        <v>540</v>
      </c>
    </row>
    <row r="26" spans="1:18">
      <c r="C26" s="36"/>
    </row>
  </sheetData>
  <mergeCells count="8">
    <mergeCell ref="G2:I2"/>
    <mergeCell ref="J2:R2"/>
    <mergeCell ref="A1:D1"/>
    <mergeCell ref="A2:A3"/>
    <mergeCell ref="B2:B3"/>
    <mergeCell ref="D2:D3"/>
    <mergeCell ref="E2:E3"/>
    <mergeCell ref="F2:F3"/>
  </mergeCells>
  <pageMargins left="0.31496062992125984" right="0" top="0.74803149606299213" bottom="0.5511811023622047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95"/>
  <sheetViews>
    <sheetView view="pageBreakPreview" topLeftCell="A73" zoomScaleSheetLayoutView="100" workbookViewId="0">
      <selection activeCell="E197" sqref="E197"/>
    </sheetView>
  </sheetViews>
  <sheetFormatPr defaultRowHeight="20.25"/>
  <cols>
    <col min="1" max="1" width="6" style="24" customWidth="1"/>
    <col min="2" max="2" width="19" style="11" customWidth="1"/>
    <col min="3" max="3" width="27.375" style="11" customWidth="1"/>
    <col min="4" max="4" width="10.25" style="36" customWidth="1"/>
    <col min="5" max="5" width="11.75" style="24" customWidth="1"/>
    <col min="6" max="6" width="12.625" style="24" customWidth="1"/>
    <col min="7" max="7" width="3.5" style="37" customWidth="1"/>
    <col min="8" max="8" width="3.375" style="37" customWidth="1"/>
    <col min="9" max="12" width="3.5" style="37" customWidth="1"/>
    <col min="13" max="13" width="3.875" style="37" customWidth="1"/>
    <col min="14" max="18" width="3.5" style="37" customWidth="1"/>
    <col min="19" max="16384" width="9" style="11"/>
  </cols>
  <sheetData>
    <row r="1" spans="1:18">
      <c r="A1" s="149" t="s">
        <v>238</v>
      </c>
      <c r="B1" s="149"/>
      <c r="C1" s="149"/>
      <c r="D1" s="149"/>
      <c r="E1" s="14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153" t="s">
        <v>44</v>
      </c>
      <c r="B2" s="155" t="s">
        <v>45</v>
      </c>
      <c r="C2" s="12" t="s">
        <v>46</v>
      </c>
      <c r="D2" s="157" t="s">
        <v>48</v>
      </c>
      <c r="E2" s="155" t="s">
        <v>49</v>
      </c>
      <c r="F2" s="155" t="s">
        <v>8</v>
      </c>
      <c r="G2" s="150" t="s">
        <v>53</v>
      </c>
      <c r="H2" s="151"/>
      <c r="I2" s="152"/>
      <c r="J2" s="150" t="s">
        <v>225</v>
      </c>
      <c r="K2" s="151"/>
      <c r="L2" s="151"/>
      <c r="M2" s="151"/>
      <c r="N2" s="151"/>
      <c r="O2" s="151"/>
      <c r="P2" s="151"/>
      <c r="Q2" s="151"/>
      <c r="R2" s="152"/>
    </row>
    <row r="3" spans="1:18">
      <c r="A3" s="154"/>
      <c r="B3" s="156"/>
      <c r="C3" s="13" t="s">
        <v>47</v>
      </c>
      <c r="D3" s="158"/>
      <c r="E3" s="156"/>
      <c r="F3" s="156"/>
      <c r="G3" s="14" t="s">
        <v>50</v>
      </c>
      <c r="H3" s="14" t="s">
        <v>51</v>
      </c>
      <c r="I3" s="14" t="s">
        <v>52</v>
      </c>
      <c r="J3" s="14" t="s">
        <v>54</v>
      </c>
      <c r="K3" s="14" t="s">
        <v>55</v>
      </c>
      <c r="L3" s="14" t="s">
        <v>56</v>
      </c>
      <c r="M3" s="14" t="s">
        <v>57</v>
      </c>
      <c r="N3" s="14" t="s">
        <v>58</v>
      </c>
      <c r="O3" s="14" t="s">
        <v>59</v>
      </c>
      <c r="P3" s="14" t="s">
        <v>60</v>
      </c>
      <c r="Q3" s="14" t="s">
        <v>61</v>
      </c>
      <c r="R3" s="14" t="s">
        <v>62</v>
      </c>
    </row>
    <row r="4" spans="1:18">
      <c r="A4" s="41">
        <v>1</v>
      </c>
      <c r="B4" s="38" t="s">
        <v>227</v>
      </c>
      <c r="C4" s="42" t="s">
        <v>229</v>
      </c>
      <c r="D4" s="23">
        <v>410000</v>
      </c>
      <c r="E4" s="19" t="s">
        <v>121</v>
      </c>
      <c r="F4" s="20" t="s">
        <v>77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>
      <c r="A5" s="41"/>
      <c r="B5" s="17" t="s">
        <v>117</v>
      </c>
      <c r="C5" s="42" t="s">
        <v>119</v>
      </c>
      <c r="D5" s="23"/>
      <c r="E5" s="19"/>
      <c r="F5" s="20" t="s">
        <v>198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41"/>
      <c r="B6" s="17" t="s">
        <v>118</v>
      </c>
      <c r="C6" s="42" t="s">
        <v>120</v>
      </c>
      <c r="D6" s="23"/>
      <c r="E6" s="19"/>
      <c r="F6" s="20" t="s">
        <v>116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41"/>
      <c r="B7" s="17"/>
      <c r="C7" s="43"/>
      <c r="D7" s="27"/>
      <c r="E7" s="25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>
      <c r="A8" s="41"/>
      <c r="B8" s="17"/>
      <c r="C8" s="42" t="s">
        <v>228</v>
      </c>
      <c r="D8" s="23">
        <v>20000</v>
      </c>
      <c r="E8" s="19" t="s">
        <v>121</v>
      </c>
      <c r="F8" s="20" t="s">
        <v>77</v>
      </c>
      <c r="G8" s="7"/>
      <c r="H8" s="8"/>
      <c r="I8" s="8"/>
      <c r="J8" s="7"/>
      <c r="K8" s="7"/>
      <c r="L8" s="7"/>
      <c r="M8" s="8"/>
      <c r="N8" s="8"/>
      <c r="O8" s="7"/>
      <c r="P8" s="7"/>
      <c r="Q8" s="8"/>
      <c r="R8" s="8"/>
    </row>
    <row r="9" spans="1:18">
      <c r="A9" s="41"/>
      <c r="B9" s="17"/>
      <c r="C9" s="42" t="s">
        <v>263</v>
      </c>
      <c r="D9" s="23"/>
      <c r="E9" s="19"/>
      <c r="F9" s="2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>
      <c r="A10" s="41"/>
      <c r="B10" s="17"/>
      <c r="C10" s="43"/>
      <c r="D10" s="27"/>
      <c r="E10" s="25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>
      <c r="A11" s="41"/>
      <c r="B11" s="17"/>
      <c r="C11" s="42" t="s">
        <v>230</v>
      </c>
      <c r="D11" s="23">
        <v>220000</v>
      </c>
      <c r="E11" s="19" t="s">
        <v>121</v>
      </c>
      <c r="F11" s="20" t="s">
        <v>77</v>
      </c>
      <c r="G11" s="7"/>
      <c r="H11" s="8"/>
      <c r="I11" s="7"/>
      <c r="J11" s="7"/>
      <c r="K11" s="8"/>
      <c r="L11" s="7"/>
      <c r="M11" s="7"/>
      <c r="N11" s="8"/>
      <c r="O11" s="7"/>
      <c r="P11" s="7"/>
      <c r="Q11" s="8"/>
      <c r="R11" s="7"/>
    </row>
    <row r="12" spans="1:18">
      <c r="A12" s="41"/>
      <c r="B12" s="17"/>
      <c r="C12" s="42" t="s">
        <v>122</v>
      </c>
      <c r="D12" s="23"/>
      <c r="E12" s="19"/>
      <c r="F12" s="20" t="s">
        <v>198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>
      <c r="A13" s="41"/>
      <c r="B13" s="17"/>
      <c r="C13" s="43"/>
      <c r="D13" s="27"/>
      <c r="E13" s="25"/>
      <c r="F13" s="25" t="s">
        <v>116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>
      <c r="A14" s="41"/>
      <c r="B14" s="17"/>
      <c r="C14" s="44" t="s">
        <v>231</v>
      </c>
      <c r="D14" s="18">
        <v>115000</v>
      </c>
      <c r="E14" s="34" t="s">
        <v>121</v>
      </c>
      <c r="F14" s="16" t="s">
        <v>77</v>
      </c>
      <c r="G14" s="22"/>
      <c r="H14" s="45"/>
      <c r="I14" s="22"/>
      <c r="J14" s="45"/>
      <c r="K14" s="22"/>
      <c r="L14" s="45"/>
      <c r="M14" s="22"/>
      <c r="N14" s="45"/>
      <c r="O14" s="22"/>
      <c r="P14" s="45"/>
      <c r="Q14" s="22"/>
      <c r="R14" s="46"/>
    </row>
    <row r="15" spans="1:18">
      <c r="A15" s="41"/>
      <c r="B15" s="17"/>
      <c r="C15" s="47" t="s">
        <v>123</v>
      </c>
      <c r="D15" s="23"/>
      <c r="E15" s="20"/>
      <c r="F15" s="19" t="s">
        <v>198</v>
      </c>
      <c r="G15" s="7"/>
      <c r="H15" s="33"/>
      <c r="I15" s="7"/>
      <c r="J15" s="33"/>
      <c r="K15" s="7"/>
      <c r="L15" s="33"/>
      <c r="M15" s="7"/>
      <c r="N15" s="33"/>
      <c r="O15" s="7"/>
      <c r="P15" s="33"/>
      <c r="Q15" s="7"/>
      <c r="R15" s="48"/>
    </row>
    <row r="16" spans="1:18">
      <c r="A16" s="41"/>
      <c r="B16" s="17"/>
      <c r="C16" s="47"/>
      <c r="D16" s="23"/>
      <c r="E16" s="20"/>
      <c r="F16" s="19" t="s">
        <v>116</v>
      </c>
      <c r="G16" s="7"/>
      <c r="H16" s="33"/>
      <c r="I16" s="7"/>
      <c r="J16" s="33"/>
      <c r="K16" s="7"/>
      <c r="L16" s="33"/>
      <c r="M16" s="7"/>
      <c r="N16" s="33"/>
      <c r="O16" s="7"/>
      <c r="P16" s="33"/>
      <c r="Q16" s="7"/>
      <c r="R16" s="48"/>
    </row>
    <row r="17" spans="1:18">
      <c r="A17" s="41"/>
      <c r="B17" s="17"/>
      <c r="C17" s="49"/>
      <c r="D17" s="27"/>
      <c r="E17" s="28"/>
      <c r="F17" s="25"/>
      <c r="G17" s="29"/>
      <c r="H17" s="50"/>
      <c r="I17" s="29"/>
      <c r="J17" s="50"/>
      <c r="K17" s="29"/>
      <c r="L17" s="50"/>
      <c r="M17" s="29"/>
      <c r="N17" s="50"/>
      <c r="O17" s="29"/>
      <c r="P17" s="50"/>
      <c r="Q17" s="29"/>
      <c r="R17" s="51"/>
    </row>
    <row r="18" spans="1:18">
      <c r="A18" s="41"/>
      <c r="B18" s="17"/>
      <c r="C18" s="44" t="s">
        <v>140</v>
      </c>
      <c r="D18" s="18">
        <v>30000</v>
      </c>
      <c r="E18" s="34" t="s">
        <v>73</v>
      </c>
      <c r="F18" s="16" t="s">
        <v>77</v>
      </c>
      <c r="G18" s="21"/>
      <c r="H18" s="45"/>
      <c r="I18" s="21"/>
      <c r="J18" s="45"/>
      <c r="K18" s="21"/>
      <c r="L18" s="45"/>
      <c r="M18" s="21"/>
      <c r="N18" s="45"/>
      <c r="O18" s="21"/>
      <c r="P18" s="45"/>
      <c r="Q18" s="22"/>
      <c r="R18" s="52"/>
    </row>
    <row r="19" spans="1:18">
      <c r="A19" s="41"/>
      <c r="B19" s="17"/>
      <c r="C19" s="47" t="s">
        <v>141</v>
      </c>
      <c r="D19" s="23"/>
      <c r="E19" s="20"/>
      <c r="F19" s="19"/>
      <c r="G19" s="7"/>
      <c r="H19" s="33"/>
      <c r="I19" s="7"/>
      <c r="J19" s="33"/>
      <c r="K19" s="7"/>
      <c r="L19" s="33"/>
      <c r="M19" s="7"/>
      <c r="N19" s="33"/>
      <c r="O19" s="7"/>
      <c r="P19" s="33"/>
      <c r="Q19" s="7"/>
      <c r="R19" s="48"/>
    </row>
    <row r="20" spans="1:18">
      <c r="A20" s="41"/>
      <c r="B20" s="17"/>
      <c r="C20" s="49"/>
      <c r="D20" s="53"/>
      <c r="E20" s="28"/>
      <c r="F20" s="25"/>
      <c r="G20" s="29"/>
      <c r="H20" s="50"/>
      <c r="I20" s="29"/>
      <c r="J20" s="50"/>
      <c r="K20" s="29"/>
      <c r="L20" s="50"/>
      <c r="M20" s="29"/>
      <c r="N20" s="50"/>
      <c r="O20" s="29"/>
      <c r="P20" s="54"/>
      <c r="Q20" s="29"/>
      <c r="R20" s="51"/>
    </row>
    <row r="21" spans="1:18">
      <c r="A21" s="41"/>
      <c r="B21" s="17"/>
      <c r="C21" s="30" t="s">
        <v>269</v>
      </c>
      <c r="D21" s="23">
        <v>20000</v>
      </c>
      <c r="E21" s="20" t="s">
        <v>73</v>
      </c>
      <c r="F21" s="19" t="s">
        <v>77</v>
      </c>
      <c r="G21" s="8"/>
      <c r="H21" s="55"/>
      <c r="I21" s="8"/>
      <c r="J21" s="55"/>
      <c r="K21" s="8"/>
      <c r="L21" s="55"/>
      <c r="M21" s="8"/>
      <c r="N21" s="55"/>
      <c r="O21" s="8"/>
      <c r="P21" s="55"/>
      <c r="Q21" s="8"/>
      <c r="R21" s="56"/>
    </row>
    <row r="22" spans="1:18">
      <c r="A22" s="41"/>
      <c r="B22" s="17"/>
      <c r="C22" s="30" t="s">
        <v>270</v>
      </c>
      <c r="D22" s="23"/>
      <c r="E22" s="20"/>
      <c r="F22" s="19"/>
      <c r="G22" s="7"/>
      <c r="H22" s="33"/>
      <c r="I22" s="7"/>
      <c r="J22" s="33"/>
      <c r="K22" s="7"/>
      <c r="L22" s="33"/>
      <c r="M22" s="7"/>
      <c r="N22" s="33"/>
      <c r="O22" s="7"/>
      <c r="P22" s="33"/>
      <c r="Q22" s="7"/>
      <c r="R22" s="48"/>
    </row>
    <row r="23" spans="1:18">
      <c r="A23" s="57"/>
      <c r="B23" s="26"/>
      <c r="C23" s="58"/>
      <c r="D23" s="53"/>
      <c r="E23" s="28"/>
      <c r="F23" s="25"/>
      <c r="G23" s="29"/>
      <c r="H23" s="50"/>
      <c r="I23" s="29"/>
      <c r="J23" s="50"/>
      <c r="K23" s="29"/>
      <c r="L23" s="50"/>
      <c r="M23" s="29"/>
      <c r="N23" s="50"/>
      <c r="O23" s="29"/>
      <c r="P23" s="54"/>
      <c r="Q23" s="29"/>
      <c r="R23" s="51"/>
    </row>
    <row r="24" spans="1:18">
      <c r="B24" s="11" t="s">
        <v>380</v>
      </c>
      <c r="O24" s="6" t="s">
        <v>541</v>
      </c>
      <c r="P24" s="39"/>
    </row>
    <row r="25" spans="1:18">
      <c r="A25" s="149" t="s">
        <v>238</v>
      </c>
      <c r="B25" s="149"/>
      <c r="C25" s="149"/>
      <c r="D25" s="149"/>
      <c r="E25" s="149"/>
      <c r="F25" s="9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>
      <c r="A26" s="153" t="s">
        <v>44</v>
      </c>
      <c r="B26" s="155" t="s">
        <v>45</v>
      </c>
      <c r="C26" s="12" t="s">
        <v>46</v>
      </c>
      <c r="D26" s="157" t="s">
        <v>48</v>
      </c>
      <c r="E26" s="155" t="s">
        <v>49</v>
      </c>
      <c r="F26" s="155" t="s">
        <v>8</v>
      </c>
      <c r="G26" s="150" t="s">
        <v>53</v>
      </c>
      <c r="H26" s="151"/>
      <c r="I26" s="152"/>
      <c r="J26" s="150" t="s">
        <v>225</v>
      </c>
      <c r="K26" s="151"/>
      <c r="L26" s="151"/>
      <c r="M26" s="151"/>
      <c r="N26" s="151"/>
      <c r="O26" s="151"/>
      <c r="P26" s="151"/>
      <c r="Q26" s="151"/>
      <c r="R26" s="152"/>
    </row>
    <row r="27" spans="1:18">
      <c r="A27" s="154"/>
      <c r="B27" s="156"/>
      <c r="C27" s="13" t="s">
        <v>47</v>
      </c>
      <c r="D27" s="158"/>
      <c r="E27" s="156"/>
      <c r="F27" s="156"/>
      <c r="G27" s="14" t="s">
        <v>50</v>
      </c>
      <c r="H27" s="14" t="s">
        <v>51</v>
      </c>
      <c r="I27" s="14" t="s">
        <v>52</v>
      </c>
      <c r="J27" s="14" t="s">
        <v>54</v>
      </c>
      <c r="K27" s="14" t="s">
        <v>55</v>
      </c>
      <c r="L27" s="14" t="s">
        <v>56</v>
      </c>
      <c r="M27" s="14" t="s">
        <v>57</v>
      </c>
      <c r="N27" s="14" t="s">
        <v>58</v>
      </c>
      <c r="O27" s="14" t="s">
        <v>59</v>
      </c>
      <c r="P27" s="14" t="s">
        <v>60</v>
      </c>
      <c r="Q27" s="14" t="s">
        <v>61</v>
      </c>
      <c r="R27" s="15" t="s">
        <v>62</v>
      </c>
    </row>
    <row r="28" spans="1:18">
      <c r="A28" s="16"/>
      <c r="B28" s="38"/>
      <c r="C28" s="38" t="s">
        <v>232</v>
      </c>
      <c r="D28" s="18">
        <v>250000</v>
      </c>
      <c r="E28" s="19" t="s">
        <v>73</v>
      </c>
      <c r="F28" s="41" t="s">
        <v>77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8"/>
      <c r="R28" s="22"/>
    </row>
    <row r="29" spans="1:18">
      <c r="A29" s="19"/>
      <c r="B29" s="17"/>
      <c r="C29" s="17" t="s">
        <v>124</v>
      </c>
      <c r="D29" s="23"/>
      <c r="E29" s="19"/>
      <c r="F29" s="59" t="s">
        <v>198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ht="12.75" customHeight="1">
      <c r="A30" s="19"/>
      <c r="B30" s="17"/>
      <c r="C30" s="26"/>
      <c r="D30" s="27"/>
      <c r="E30" s="25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>
      <c r="A31" s="19"/>
      <c r="B31" s="17"/>
      <c r="C31" s="17" t="s">
        <v>233</v>
      </c>
      <c r="D31" s="23">
        <v>400000</v>
      </c>
      <c r="E31" s="19" t="s">
        <v>71</v>
      </c>
      <c r="F31" s="24" t="s">
        <v>77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19"/>
      <c r="B32" s="17"/>
      <c r="C32" s="17" t="s">
        <v>125</v>
      </c>
      <c r="D32" s="23"/>
      <c r="E32" s="19"/>
      <c r="F32" s="20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>
      <c r="A33" s="19"/>
      <c r="B33" s="17"/>
      <c r="C33" s="17" t="s">
        <v>126</v>
      </c>
      <c r="D33" s="23"/>
      <c r="E33" s="1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>
      <c r="A34" s="19"/>
      <c r="B34" s="17"/>
      <c r="C34" s="17" t="s">
        <v>127</v>
      </c>
      <c r="D34" s="23"/>
      <c r="E34" s="1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ht="12.75" customHeight="1">
      <c r="A35" s="19"/>
      <c r="B35" s="17"/>
      <c r="C35" s="26"/>
      <c r="D35" s="27"/>
      <c r="E35" s="25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>
      <c r="A36" s="19"/>
      <c r="B36" s="17"/>
      <c r="C36" s="17" t="s">
        <v>234</v>
      </c>
      <c r="D36" s="23">
        <v>105000</v>
      </c>
      <c r="E36" s="19" t="s">
        <v>73</v>
      </c>
      <c r="F36" s="20" t="s">
        <v>77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7"/>
    </row>
    <row r="37" spans="1:18">
      <c r="A37" s="19"/>
      <c r="B37" s="17"/>
      <c r="C37" s="17" t="s">
        <v>128</v>
      </c>
      <c r="D37" s="23"/>
      <c r="E37" s="19"/>
      <c r="F37" s="24" t="s">
        <v>116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ht="12.75" customHeight="1">
      <c r="A38" s="19"/>
      <c r="B38" s="17"/>
      <c r="C38" s="26"/>
      <c r="D38" s="27"/>
      <c r="E38" s="25"/>
      <c r="F38" s="28" t="s">
        <v>198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>
      <c r="A39" s="19"/>
      <c r="B39" s="17"/>
      <c r="C39" s="17" t="s">
        <v>235</v>
      </c>
      <c r="D39" s="23">
        <v>25000</v>
      </c>
      <c r="E39" s="19" t="s">
        <v>73</v>
      </c>
      <c r="F39" s="20" t="s">
        <v>77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>
      <c r="A40" s="19"/>
      <c r="B40" s="17"/>
      <c r="C40" s="17" t="s">
        <v>130</v>
      </c>
      <c r="D40" s="23"/>
      <c r="E40" s="1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>
      <c r="A41" s="19"/>
      <c r="B41" s="17"/>
      <c r="C41" s="17" t="s">
        <v>131</v>
      </c>
      <c r="D41" s="23"/>
      <c r="E41" s="1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ht="12.75" customHeight="1">
      <c r="A42" s="19"/>
      <c r="B42" s="17"/>
      <c r="C42" s="26"/>
      <c r="D42" s="27"/>
      <c r="E42" s="25"/>
      <c r="F42" s="57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1:18">
      <c r="A43" s="19"/>
      <c r="B43" s="17"/>
      <c r="C43" s="17" t="s">
        <v>236</v>
      </c>
      <c r="D43" s="23">
        <v>10000</v>
      </c>
      <c r="E43" s="19" t="s">
        <v>73</v>
      </c>
      <c r="F43" s="20" t="s">
        <v>77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7"/>
    </row>
    <row r="44" spans="1:18">
      <c r="A44" s="19"/>
      <c r="B44" s="17"/>
      <c r="C44" s="17" t="s">
        <v>132</v>
      </c>
      <c r="D44" s="23"/>
      <c r="E44" s="19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>
      <c r="A45" s="19"/>
      <c r="B45" s="17"/>
      <c r="C45" s="26"/>
      <c r="D45" s="27"/>
      <c r="E45" s="25"/>
      <c r="F45" s="57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8">
      <c r="A46" s="19"/>
      <c r="B46" s="17"/>
      <c r="C46" s="17" t="s">
        <v>133</v>
      </c>
      <c r="D46" s="23">
        <v>20000</v>
      </c>
      <c r="E46" s="16" t="s">
        <v>73</v>
      </c>
      <c r="F46" s="20" t="s">
        <v>198</v>
      </c>
      <c r="G46" s="7"/>
      <c r="H46" s="8"/>
      <c r="I46" s="7"/>
      <c r="J46" s="7"/>
      <c r="K46" s="8"/>
      <c r="L46" s="7"/>
      <c r="M46" s="7"/>
      <c r="N46" s="8"/>
      <c r="O46" s="7"/>
      <c r="P46" s="7"/>
      <c r="Q46" s="8"/>
      <c r="R46" s="7"/>
    </row>
    <row r="47" spans="1:18">
      <c r="A47" s="19"/>
      <c r="B47" s="17"/>
      <c r="C47" s="17" t="s">
        <v>134</v>
      </c>
      <c r="D47" s="23"/>
      <c r="E47" s="19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>
      <c r="A48" s="19"/>
      <c r="B48" s="17"/>
      <c r="C48" s="17"/>
      <c r="D48" s="23"/>
      <c r="E48" s="19"/>
      <c r="F48" s="20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>
      <c r="A49" s="25"/>
      <c r="B49" s="26"/>
      <c r="C49" s="26"/>
      <c r="D49" s="27"/>
      <c r="E49" s="25"/>
      <c r="F49" s="66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>
      <c r="B50" s="11" t="s">
        <v>380</v>
      </c>
      <c r="O50" s="6" t="s">
        <v>542</v>
      </c>
    </row>
    <row r="51" spans="1:18">
      <c r="A51" s="149" t="s">
        <v>238</v>
      </c>
      <c r="B51" s="149"/>
      <c r="C51" s="149"/>
      <c r="D51" s="149"/>
      <c r="E51" s="149"/>
      <c r="F51" s="9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>
      <c r="A52" s="153" t="s">
        <v>44</v>
      </c>
      <c r="B52" s="155" t="s">
        <v>45</v>
      </c>
      <c r="C52" s="12" t="s">
        <v>46</v>
      </c>
      <c r="D52" s="157" t="s">
        <v>48</v>
      </c>
      <c r="E52" s="155" t="s">
        <v>49</v>
      </c>
      <c r="F52" s="155" t="s">
        <v>8</v>
      </c>
      <c r="G52" s="150" t="s">
        <v>53</v>
      </c>
      <c r="H52" s="151"/>
      <c r="I52" s="152"/>
      <c r="J52" s="150" t="s">
        <v>225</v>
      </c>
      <c r="K52" s="151"/>
      <c r="L52" s="151"/>
      <c r="M52" s="151"/>
      <c r="N52" s="151"/>
      <c r="O52" s="151"/>
      <c r="P52" s="151"/>
      <c r="Q52" s="151"/>
      <c r="R52" s="152"/>
    </row>
    <row r="53" spans="1:18">
      <c r="A53" s="154"/>
      <c r="B53" s="156"/>
      <c r="C53" s="13" t="s">
        <v>47</v>
      </c>
      <c r="D53" s="158"/>
      <c r="E53" s="156"/>
      <c r="F53" s="156"/>
      <c r="G53" s="14" t="s">
        <v>50</v>
      </c>
      <c r="H53" s="14" t="s">
        <v>51</v>
      </c>
      <c r="I53" s="14" t="s">
        <v>52</v>
      </c>
      <c r="J53" s="14" t="s">
        <v>54</v>
      </c>
      <c r="K53" s="14" t="s">
        <v>55</v>
      </c>
      <c r="L53" s="14" t="s">
        <v>56</v>
      </c>
      <c r="M53" s="14" t="s">
        <v>57</v>
      </c>
      <c r="N53" s="14" t="s">
        <v>58</v>
      </c>
      <c r="O53" s="14" t="s">
        <v>59</v>
      </c>
      <c r="P53" s="14" t="s">
        <v>60</v>
      </c>
      <c r="Q53" s="14" t="s">
        <v>61</v>
      </c>
      <c r="R53" s="15" t="s">
        <v>62</v>
      </c>
    </row>
    <row r="54" spans="1:18">
      <c r="A54" s="19"/>
      <c r="B54" s="17"/>
      <c r="C54" s="17" t="s">
        <v>135</v>
      </c>
      <c r="D54" s="23">
        <v>400000</v>
      </c>
      <c r="E54" s="19" t="s">
        <v>73</v>
      </c>
      <c r="F54" s="20" t="s">
        <v>77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>
      <c r="A55" s="19"/>
      <c r="B55" s="17"/>
      <c r="C55" s="17" t="s">
        <v>136</v>
      </c>
      <c r="D55" s="23"/>
      <c r="E55" s="19"/>
      <c r="F55" s="20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>
      <c r="A56" s="19"/>
      <c r="B56" s="17"/>
      <c r="C56" s="17" t="s">
        <v>137</v>
      </c>
      <c r="D56" s="23"/>
      <c r="E56" s="19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>
      <c r="A57" s="19"/>
      <c r="B57" s="17"/>
      <c r="C57" s="26"/>
      <c r="D57" s="27"/>
      <c r="E57" s="25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>
      <c r="A58" s="19"/>
      <c r="B58" s="17"/>
      <c r="C58" s="11" t="s">
        <v>139</v>
      </c>
      <c r="D58" s="23">
        <v>100000</v>
      </c>
      <c r="E58" s="19" t="s">
        <v>73</v>
      </c>
      <c r="F58" s="20" t="s">
        <v>77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>
      <c r="A59" s="19"/>
      <c r="B59" s="17"/>
      <c r="C59" s="17" t="s">
        <v>136</v>
      </c>
      <c r="D59" s="23"/>
      <c r="E59" s="19"/>
      <c r="F59" s="20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>
      <c r="A60" s="19"/>
      <c r="B60" s="17"/>
      <c r="C60" s="17" t="s">
        <v>138</v>
      </c>
      <c r="D60" s="23"/>
      <c r="E60" s="19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>
      <c r="A61" s="19"/>
      <c r="B61" s="17"/>
      <c r="C61" s="26"/>
      <c r="D61" s="27"/>
      <c r="E61" s="25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18">
      <c r="A62" s="16">
        <v>2</v>
      </c>
      <c r="B62" s="38" t="s">
        <v>271</v>
      </c>
      <c r="C62" s="17" t="s">
        <v>272</v>
      </c>
      <c r="D62" s="23">
        <v>5970000</v>
      </c>
      <c r="E62" s="19" t="s">
        <v>73</v>
      </c>
      <c r="F62" s="20" t="s">
        <v>198</v>
      </c>
      <c r="G62" s="7"/>
      <c r="H62" s="7"/>
      <c r="I62" s="7"/>
      <c r="J62" s="7"/>
      <c r="K62" s="7"/>
      <c r="L62" s="7"/>
      <c r="M62" s="7"/>
      <c r="N62" s="7"/>
      <c r="O62" s="8"/>
      <c r="P62" s="8"/>
      <c r="Q62" s="8"/>
      <c r="R62" s="8"/>
    </row>
    <row r="63" spans="1:18">
      <c r="A63" s="19"/>
      <c r="B63" s="17" t="s">
        <v>73</v>
      </c>
      <c r="C63" s="17" t="s">
        <v>273</v>
      </c>
      <c r="D63" s="23"/>
      <c r="E63" s="1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>
      <c r="A64" s="19"/>
      <c r="B64" s="17"/>
      <c r="C64" s="17" t="s">
        <v>274</v>
      </c>
      <c r="D64" s="23"/>
      <c r="E64" s="19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>
      <c r="A65" s="25"/>
      <c r="B65" s="26"/>
      <c r="C65" s="26" t="s">
        <v>275</v>
      </c>
      <c r="D65" s="27"/>
      <c r="E65" s="25"/>
      <c r="F65" s="57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1:18">
      <c r="A66" s="19">
        <v>3</v>
      </c>
      <c r="B66" s="17" t="s">
        <v>276</v>
      </c>
      <c r="C66" s="17" t="s">
        <v>336</v>
      </c>
      <c r="D66" s="23">
        <v>95000</v>
      </c>
      <c r="E66" s="19" t="s">
        <v>71</v>
      </c>
      <c r="F66" s="20" t="s">
        <v>116</v>
      </c>
      <c r="G66" s="7"/>
      <c r="H66" s="7"/>
      <c r="I66" s="7"/>
      <c r="J66" s="8"/>
      <c r="K66" s="8"/>
      <c r="L66" s="8"/>
      <c r="M66" s="8"/>
      <c r="N66" s="8"/>
      <c r="O66" s="8"/>
      <c r="P66" s="8"/>
      <c r="Q66" s="8"/>
      <c r="R66" s="8"/>
    </row>
    <row r="67" spans="1:18">
      <c r="A67" s="19"/>
      <c r="B67" s="17" t="s">
        <v>277</v>
      </c>
      <c r="C67" s="17" t="s">
        <v>279</v>
      </c>
      <c r="D67" s="23"/>
      <c r="E67" s="19"/>
      <c r="F67" s="24" t="s">
        <v>198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>
      <c r="A68" s="19"/>
      <c r="B68" s="17"/>
      <c r="C68" s="17" t="s">
        <v>280</v>
      </c>
      <c r="D68" s="23"/>
      <c r="E68" s="19"/>
      <c r="F68" s="41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>
      <c r="A69" s="19"/>
      <c r="B69" s="17"/>
      <c r="C69" s="17" t="s">
        <v>337</v>
      </c>
      <c r="D69" s="23"/>
      <c r="E69" s="19"/>
      <c r="F69" s="19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>
      <c r="A70" s="25"/>
      <c r="B70" s="26"/>
      <c r="C70" s="26"/>
      <c r="D70" s="27"/>
      <c r="E70" s="28"/>
      <c r="F70" s="25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  <row r="71" spans="1:18">
      <c r="A71" s="19">
        <v>4</v>
      </c>
      <c r="B71" s="17" t="s">
        <v>525</v>
      </c>
      <c r="C71" s="17" t="s">
        <v>526</v>
      </c>
      <c r="D71" s="23">
        <v>5000</v>
      </c>
      <c r="E71" s="19" t="s">
        <v>71</v>
      </c>
      <c r="F71" s="20" t="s">
        <v>116</v>
      </c>
      <c r="G71" s="7"/>
      <c r="H71" s="7"/>
      <c r="I71" s="7"/>
      <c r="J71" s="8"/>
      <c r="K71" s="8"/>
      <c r="L71" s="8"/>
      <c r="M71" s="8"/>
      <c r="N71" s="8"/>
      <c r="O71" s="7"/>
      <c r="P71" s="7"/>
      <c r="Q71" s="7"/>
      <c r="R71" s="7"/>
    </row>
    <row r="72" spans="1:18">
      <c r="A72" s="19"/>
      <c r="B72" s="17"/>
      <c r="C72" s="17" t="s">
        <v>527</v>
      </c>
      <c r="D72" s="23"/>
      <c r="E72" s="20"/>
      <c r="F72" s="19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>
      <c r="A73" s="25"/>
      <c r="B73" s="26"/>
      <c r="C73" s="26"/>
      <c r="D73" s="27"/>
      <c r="E73" s="28"/>
      <c r="F73" s="25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</row>
    <row r="74" spans="1:18">
      <c r="B74" s="11" t="s">
        <v>380</v>
      </c>
      <c r="O74" s="6" t="s">
        <v>543</v>
      </c>
      <c r="P74" s="39"/>
    </row>
    <row r="75" spans="1:18">
      <c r="A75" s="149" t="s">
        <v>238</v>
      </c>
      <c r="B75" s="149"/>
      <c r="C75" s="149"/>
      <c r="D75" s="149"/>
      <c r="E75" s="149"/>
      <c r="F75" s="9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>
      <c r="A76" s="153" t="s">
        <v>44</v>
      </c>
      <c r="B76" s="155" t="s">
        <v>45</v>
      </c>
      <c r="C76" s="12" t="s">
        <v>46</v>
      </c>
      <c r="D76" s="157" t="s">
        <v>48</v>
      </c>
      <c r="E76" s="155" t="s">
        <v>49</v>
      </c>
      <c r="F76" s="155" t="s">
        <v>8</v>
      </c>
      <c r="G76" s="150" t="s">
        <v>53</v>
      </c>
      <c r="H76" s="151"/>
      <c r="I76" s="152"/>
      <c r="J76" s="150" t="s">
        <v>225</v>
      </c>
      <c r="K76" s="151"/>
      <c r="L76" s="151"/>
      <c r="M76" s="151"/>
      <c r="N76" s="151"/>
      <c r="O76" s="151"/>
      <c r="P76" s="151"/>
      <c r="Q76" s="151"/>
      <c r="R76" s="152"/>
    </row>
    <row r="77" spans="1:18">
      <c r="A77" s="154"/>
      <c r="B77" s="156"/>
      <c r="C77" s="13" t="s">
        <v>47</v>
      </c>
      <c r="D77" s="158"/>
      <c r="E77" s="156"/>
      <c r="F77" s="156"/>
      <c r="G77" s="14" t="s">
        <v>50</v>
      </c>
      <c r="H77" s="14" t="s">
        <v>51</v>
      </c>
      <c r="I77" s="14" t="s">
        <v>52</v>
      </c>
      <c r="J77" s="14" t="s">
        <v>54</v>
      </c>
      <c r="K77" s="14" t="s">
        <v>55</v>
      </c>
      <c r="L77" s="14" t="s">
        <v>56</v>
      </c>
      <c r="M77" s="14" t="s">
        <v>57</v>
      </c>
      <c r="N77" s="14" t="s">
        <v>58</v>
      </c>
      <c r="O77" s="14" t="s">
        <v>59</v>
      </c>
      <c r="P77" s="14" t="s">
        <v>60</v>
      </c>
      <c r="Q77" s="14" t="s">
        <v>61</v>
      </c>
      <c r="R77" s="15" t="s">
        <v>62</v>
      </c>
    </row>
    <row r="78" spans="1:18">
      <c r="A78" s="16">
        <v>5</v>
      </c>
      <c r="B78" s="38" t="s">
        <v>281</v>
      </c>
      <c r="C78" s="17" t="s">
        <v>282</v>
      </c>
      <c r="D78" s="23">
        <v>37500</v>
      </c>
      <c r="E78" s="19" t="s">
        <v>73</v>
      </c>
      <c r="F78" s="20" t="s">
        <v>198</v>
      </c>
      <c r="G78" s="7"/>
      <c r="H78" s="7"/>
      <c r="I78" s="7"/>
      <c r="J78" s="7"/>
      <c r="K78" s="7"/>
      <c r="L78" s="8"/>
      <c r="M78" s="8"/>
      <c r="N78" s="8"/>
      <c r="O78" s="7"/>
      <c r="P78" s="7"/>
      <c r="Q78" s="7"/>
      <c r="R78" s="7"/>
    </row>
    <row r="79" spans="1:18">
      <c r="A79" s="19"/>
      <c r="B79" s="17"/>
      <c r="C79" s="17" t="s">
        <v>283</v>
      </c>
      <c r="D79" s="23"/>
      <c r="E79" s="19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>
      <c r="A80" s="19"/>
      <c r="B80" s="17"/>
      <c r="C80" s="17" t="s">
        <v>278</v>
      </c>
      <c r="D80" s="23"/>
      <c r="E80" s="19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>
      <c r="A81" s="19"/>
      <c r="B81" s="17"/>
      <c r="C81" s="17"/>
      <c r="D81" s="23"/>
      <c r="E81" s="19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>
      <c r="A82" s="25"/>
      <c r="B82" s="26"/>
      <c r="C82" s="26"/>
      <c r="D82" s="27"/>
      <c r="E82" s="25"/>
      <c r="F82" s="57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</row>
    <row r="83" spans="1:18">
      <c r="A83" s="19">
        <v>6</v>
      </c>
      <c r="B83" s="17" t="s">
        <v>284</v>
      </c>
      <c r="C83" s="17" t="s">
        <v>285</v>
      </c>
      <c r="D83" s="23">
        <v>34000</v>
      </c>
      <c r="E83" s="19" t="s">
        <v>73</v>
      </c>
      <c r="F83" s="20" t="s">
        <v>198</v>
      </c>
      <c r="G83" s="7"/>
      <c r="H83" s="7"/>
      <c r="I83" s="7"/>
      <c r="J83" s="7"/>
      <c r="K83" s="7"/>
      <c r="L83" s="7"/>
      <c r="M83" s="8"/>
      <c r="N83" s="8"/>
      <c r="O83" s="7"/>
      <c r="P83" s="7"/>
      <c r="Q83" s="7"/>
      <c r="R83" s="7"/>
    </row>
    <row r="84" spans="1:18">
      <c r="A84" s="19"/>
      <c r="B84" s="17"/>
      <c r="C84" s="17" t="s">
        <v>286</v>
      </c>
      <c r="D84" s="23"/>
      <c r="E84" s="19"/>
      <c r="F84" s="20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>
      <c r="A85" s="19"/>
      <c r="B85" s="17"/>
      <c r="C85" s="17" t="s">
        <v>287</v>
      </c>
      <c r="D85" s="23"/>
      <c r="E85" s="19"/>
      <c r="F85" s="20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>
      <c r="A86" s="19"/>
      <c r="B86" s="17"/>
      <c r="C86" s="17" t="s">
        <v>288</v>
      </c>
      <c r="D86" s="23"/>
      <c r="E86" s="19"/>
      <c r="F86" s="20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>
      <c r="A87" s="19"/>
      <c r="B87" s="17"/>
      <c r="C87" s="17"/>
      <c r="D87" s="23"/>
      <c r="E87" s="19"/>
      <c r="F87" s="20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>
      <c r="A88" s="25"/>
      <c r="B88" s="26"/>
      <c r="C88" s="26"/>
      <c r="D88" s="27"/>
      <c r="E88" s="25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</row>
    <row r="89" spans="1:18">
      <c r="A89" s="19">
        <v>7</v>
      </c>
      <c r="B89" s="17" t="s">
        <v>289</v>
      </c>
      <c r="C89" s="17" t="s">
        <v>290</v>
      </c>
      <c r="D89" s="23">
        <v>4500</v>
      </c>
      <c r="E89" s="19" t="s">
        <v>73</v>
      </c>
      <c r="F89" s="20" t="s">
        <v>198</v>
      </c>
      <c r="G89" s="7"/>
      <c r="H89" s="7"/>
      <c r="I89" s="7"/>
      <c r="J89" s="7"/>
      <c r="K89" s="7"/>
      <c r="L89" s="7"/>
      <c r="M89" s="8"/>
      <c r="N89" s="8"/>
      <c r="O89" s="7"/>
      <c r="P89" s="7"/>
      <c r="Q89" s="7"/>
      <c r="R89" s="7"/>
    </row>
    <row r="90" spans="1:18">
      <c r="A90" s="19"/>
      <c r="B90" s="17"/>
      <c r="C90" s="17" t="s">
        <v>291</v>
      </c>
      <c r="D90" s="23"/>
      <c r="E90" s="19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>
      <c r="A91" s="19"/>
      <c r="B91" s="17"/>
      <c r="C91" s="17" t="s">
        <v>292</v>
      </c>
      <c r="D91" s="23"/>
      <c r="E91" s="19"/>
      <c r="F91" s="41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>
      <c r="A92" s="25"/>
      <c r="B92" s="26"/>
      <c r="C92" s="26"/>
      <c r="D92" s="27"/>
      <c r="E92" s="28"/>
      <c r="F92" s="25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</row>
    <row r="93" spans="1:18">
      <c r="A93" s="60">
        <v>8</v>
      </c>
      <c r="B93" s="38" t="s">
        <v>301</v>
      </c>
      <c r="C93" s="31" t="s">
        <v>302</v>
      </c>
      <c r="D93" s="18">
        <v>7790</v>
      </c>
      <c r="E93" s="34" t="s">
        <v>73</v>
      </c>
      <c r="F93" s="16" t="s">
        <v>77</v>
      </c>
      <c r="G93" s="61"/>
      <c r="H93" s="21"/>
      <c r="I93" s="45"/>
      <c r="J93" s="21"/>
      <c r="K93" s="45"/>
      <c r="L93" s="21"/>
      <c r="M93" s="45"/>
      <c r="N93" s="21"/>
      <c r="O93" s="45"/>
      <c r="P93" s="21"/>
      <c r="Q93" s="45"/>
      <c r="R93" s="21"/>
    </row>
    <row r="94" spans="1:18">
      <c r="A94" s="41"/>
      <c r="B94" s="17"/>
      <c r="C94" s="30" t="s">
        <v>303</v>
      </c>
      <c r="D94" s="23"/>
      <c r="E94" s="20"/>
      <c r="F94" s="19"/>
      <c r="G94" s="33"/>
      <c r="H94" s="7"/>
      <c r="I94" s="33"/>
      <c r="J94" s="7"/>
      <c r="K94" s="33"/>
      <c r="L94" s="7"/>
      <c r="M94" s="33"/>
      <c r="N94" s="7"/>
      <c r="O94" s="33"/>
      <c r="P94" s="7"/>
      <c r="Q94" s="33"/>
      <c r="R94" s="7"/>
    </row>
    <row r="95" spans="1:18">
      <c r="A95" s="41"/>
      <c r="B95" s="17"/>
      <c r="C95" s="30" t="s">
        <v>304</v>
      </c>
      <c r="D95" s="23"/>
      <c r="E95" s="20"/>
      <c r="F95" s="19"/>
      <c r="G95" s="33"/>
      <c r="H95" s="7"/>
      <c r="I95" s="33"/>
      <c r="J95" s="7"/>
      <c r="K95" s="33"/>
      <c r="L95" s="7"/>
      <c r="M95" s="33"/>
      <c r="N95" s="7"/>
      <c r="O95" s="33"/>
      <c r="P95" s="7"/>
      <c r="Q95" s="33"/>
      <c r="R95" s="7"/>
    </row>
    <row r="96" spans="1:18">
      <c r="A96" s="57"/>
      <c r="B96" s="26"/>
      <c r="C96" s="58"/>
      <c r="D96" s="27"/>
      <c r="E96" s="28"/>
      <c r="F96" s="25"/>
      <c r="G96" s="50"/>
      <c r="H96" s="29"/>
      <c r="I96" s="50"/>
      <c r="J96" s="29"/>
      <c r="K96" s="50"/>
      <c r="L96" s="29"/>
      <c r="M96" s="50"/>
      <c r="N96" s="29"/>
      <c r="O96" s="50"/>
      <c r="P96" s="29"/>
      <c r="Q96" s="50"/>
      <c r="R96" s="29"/>
    </row>
    <row r="97" spans="1:18">
      <c r="A97" s="20"/>
      <c r="B97" s="30"/>
      <c r="C97" s="30"/>
      <c r="D97" s="32"/>
      <c r="E97" s="20"/>
      <c r="F97" s="20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</row>
    <row r="98" spans="1:18">
      <c r="A98" s="20"/>
      <c r="B98" s="11" t="s">
        <v>380</v>
      </c>
      <c r="D98" s="32"/>
      <c r="E98" s="32"/>
      <c r="F98" s="20"/>
      <c r="G98" s="33"/>
      <c r="H98" s="33"/>
      <c r="I98" s="33"/>
      <c r="J98" s="33"/>
      <c r="K98" s="33"/>
      <c r="L98" s="33"/>
      <c r="M98" s="33"/>
      <c r="N98" s="33"/>
      <c r="O98" s="6" t="s">
        <v>544</v>
      </c>
      <c r="P98" s="33"/>
      <c r="Q98" s="33"/>
      <c r="R98" s="33"/>
    </row>
    <row r="99" spans="1:18">
      <c r="A99" s="149" t="s">
        <v>237</v>
      </c>
      <c r="B99" s="149"/>
      <c r="C99" s="149"/>
      <c r="D99" s="149"/>
      <c r="E99" s="149"/>
      <c r="F99" s="9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>
      <c r="A100" s="153" t="s">
        <v>44</v>
      </c>
      <c r="B100" s="155" t="s">
        <v>45</v>
      </c>
      <c r="C100" s="12" t="s">
        <v>46</v>
      </c>
      <c r="D100" s="157" t="s">
        <v>48</v>
      </c>
      <c r="E100" s="155" t="s">
        <v>49</v>
      </c>
      <c r="F100" s="155" t="s">
        <v>8</v>
      </c>
      <c r="G100" s="150" t="s">
        <v>53</v>
      </c>
      <c r="H100" s="151"/>
      <c r="I100" s="152"/>
      <c r="J100" s="150" t="s">
        <v>225</v>
      </c>
      <c r="K100" s="151"/>
      <c r="L100" s="151"/>
      <c r="M100" s="151"/>
      <c r="N100" s="151"/>
      <c r="O100" s="151"/>
      <c r="P100" s="151"/>
      <c r="Q100" s="151"/>
      <c r="R100" s="152"/>
    </row>
    <row r="101" spans="1:18">
      <c r="A101" s="154"/>
      <c r="B101" s="156"/>
      <c r="C101" s="13" t="s">
        <v>47</v>
      </c>
      <c r="D101" s="158"/>
      <c r="E101" s="156"/>
      <c r="F101" s="156"/>
      <c r="G101" s="14" t="s">
        <v>50</v>
      </c>
      <c r="H101" s="14" t="s">
        <v>51</v>
      </c>
      <c r="I101" s="14" t="s">
        <v>52</v>
      </c>
      <c r="J101" s="14" t="s">
        <v>54</v>
      </c>
      <c r="K101" s="14" t="s">
        <v>55</v>
      </c>
      <c r="L101" s="14" t="s">
        <v>56</v>
      </c>
      <c r="M101" s="14" t="s">
        <v>57</v>
      </c>
      <c r="N101" s="14" t="s">
        <v>58</v>
      </c>
      <c r="O101" s="14" t="s">
        <v>59</v>
      </c>
      <c r="P101" s="14" t="s">
        <v>60</v>
      </c>
      <c r="Q101" s="14" t="s">
        <v>61</v>
      </c>
      <c r="R101" s="15" t="s">
        <v>62</v>
      </c>
    </row>
    <row r="102" spans="1:18">
      <c r="A102" s="16">
        <v>1</v>
      </c>
      <c r="B102" s="38" t="s">
        <v>142</v>
      </c>
      <c r="C102" s="38" t="s">
        <v>327</v>
      </c>
      <c r="D102" s="18">
        <v>30000</v>
      </c>
      <c r="E102" s="19" t="s">
        <v>71</v>
      </c>
      <c r="F102" s="19" t="s">
        <v>77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2"/>
      <c r="Q102" s="8"/>
      <c r="R102" s="22"/>
    </row>
    <row r="103" spans="1:18">
      <c r="A103" s="19"/>
      <c r="B103" s="17" t="s">
        <v>143</v>
      </c>
      <c r="C103" s="17" t="s">
        <v>145</v>
      </c>
      <c r="D103" s="23"/>
      <c r="E103" s="19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>
      <c r="A104" s="19"/>
      <c r="B104" s="17" t="s">
        <v>144</v>
      </c>
      <c r="C104" s="17"/>
      <c r="D104" s="23"/>
      <c r="E104" s="19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>
      <c r="A105" s="19"/>
      <c r="B105" s="17"/>
      <c r="C105" s="17"/>
      <c r="D105" s="23"/>
      <c r="E105" s="19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>
      <c r="A106" s="19"/>
      <c r="B106" s="17"/>
      <c r="C106" s="17"/>
      <c r="D106" s="23"/>
      <c r="E106" s="19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>
      <c r="A107" s="19"/>
      <c r="B107" s="17"/>
      <c r="C107" s="17"/>
      <c r="D107" s="23"/>
      <c r="E107" s="19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18">
      <c r="A108" s="25"/>
      <c r="B108" s="26"/>
      <c r="C108" s="26"/>
      <c r="D108" s="27"/>
      <c r="E108" s="25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</row>
    <row r="109" spans="1:18">
      <c r="A109" s="19">
        <v>2</v>
      </c>
      <c r="B109" s="17" t="s">
        <v>146</v>
      </c>
      <c r="C109" s="47" t="s">
        <v>328</v>
      </c>
      <c r="D109" s="23">
        <v>270000</v>
      </c>
      <c r="E109" s="59" t="s">
        <v>71</v>
      </c>
      <c r="F109" s="20" t="s">
        <v>77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>
      <c r="A110" s="19"/>
      <c r="B110" s="17" t="s">
        <v>147</v>
      </c>
      <c r="C110" s="17" t="s">
        <v>149</v>
      </c>
      <c r="D110" s="23"/>
      <c r="E110" s="19"/>
      <c r="F110" s="24" t="s">
        <v>198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18">
      <c r="A111" s="19"/>
      <c r="B111" s="17" t="s">
        <v>148</v>
      </c>
      <c r="C111" s="17" t="s">
        <v>150</v>
      </c>
      <c r="D111" s="23"/>
      <c r="E111" s="19"/>
      <c r="F111" s="24" t="s">
        <v>116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>
      <c r="A112" s="19"/>
      <c r="B112" s="17"/>
      <c r="D112" s="23"/>
      <c r="E112" s="19"/>
      <c r="F112" s="20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18">
      <c r="A113" s="19"/>
      <c r="B113" s="17"/>
      <c r="C113" s="17"/>
      <c r="D113" s="23"/>
      <c r="E113" s="19"/>
      <c r="F113" s="20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18">
      <c r="A114" s="19"/>
      <c r="B114" s="17"/>
      <c r="C114" s="17"/>
      <c r="D114" s="23"/>
      <c r="E114" s="19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18">
      <c r="A115" s="19"/>
      <c r="B115" s="17"/>
      <c r="C115" s="17"/>
      <c r="D115" s="23"/>
      <c r="E115" s="19"/>
      <c r="F115" s="41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18">
      <c r="A116" s="19"/>
      <c r="B116" s="17"/>
      <c r="C116" s="17"/>
      <c r="D116" s="23"/>
      <c r="E116" s="19"/>
      <c r="F116" s="20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18">
      <c r="A117" s="19"/>
      <c r="B117" s="17"/>
      <c r="C117" s="17"/>
      <c r="D117" s="23"/>
      <c r="E117" s="19"/>
      <c r="F117" s="19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18">
      <c r="A118" s="25"/>
      <c r="B118" s="26"/>
      <c r="C118" s="26"/>
      <c r="D118" s="27"/>
      <c r="E118" s="28"/>
      <c r="F118" s="25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</row>
    <row r="120" spans="1:18">
      <c r="P120" s="39"/>
    </row>
    <row r="122" spans="1:18">
      <c r="B122" s="11" t="s">
        <v>380</v>
      </c>
      <c r="O122" s="6" t="s">
        <v>545</v>
      </c>
    </row>
    <row r="123" spans="1:18">
      <c r="A123" s="149" t="s">
        <v>151</v>
      </c>
      <c r="B123" s="149"/>
      <c r="C123" s="149"/>
      <c r="D123" s="149"/>
      <c r="E123" s="149"/>
      <c r="F123" s="9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>
      <c r="A124" s="153" t="s">
        <v>44</v>
      </c>
      <c r="B124" s="155" t="s">
        <v>45</v>
      </c>
      <c r="C124" s="12" t="s">
        <v>46</v>
      </c>
      <c r="D124" s="157" t="s">
        <v>48</v>
      </c>
      <c r="E124" s="155" t="s">
        <v>49</v>
      </c>
      <c r="F124" s="155" t="s">
        <v>8</v>
      </c>
      <c r="G124" s="150" t="s">
        <v>53</v>
      </c>
      <c r="H124" s="151"/>
      <c r="I124" s="152"/>
      <c r="J124" s="150" t="s">
        <v>225</v>
      </c>
      <c r="K124" s="151"/>
      <c r="L124" s="151"/>
      <c r="M124" s="151"/>
      <c r="N124" s="151"/>
      <c r="O124" s="151"/>
      <c r="P124" s="151"/>
      <c r="Q124" s="151"/>
      <c r="R124" s="152"/>
    </row>
    <row r="125" spans="1:18">
      <c r="A125" s="154"/>
      <c r="B125" s="156"/>
      <c r="C125" s="13" t="s">
        <v>47</v>
      </c>
      <c r="D125" s="158"/>
      <c r="E125" s="156"/>
      <c r="F125" s="156"/>
      <c r="G125" s="14" t="s">
        <v>50</v>
      </c>
      <c r="H125" s="14" t="s">
        <v>51</v>
      </c>
      <c r="I125" s="14" t="s">
        <v>52</v>
      </c>
      <c r="J125" s="14" t="s">
        <v>54</v>
      </c>
      <c r="K125" s="14" t="s">
        <v>55</v>
      </c>
      <c r="L125" s="14" t="s">
        <v>56</v>
      </c>
      <c r="M125" s="14" t="s">
        <v>57</v>
      </c>
      <c r="N125" s="14" t="s">
        <v>58</v>
      </c>
      <c r="O125" s="14" t="s">
        <v>59</v>
      </c>
      <c r="P125" s="14" t="s">
        <v>60</v>
      </c>
      <c r="Q125" s="14" t="s">
        <v>61</v>
      </c>
      <c r="R125" s="15" t="s">
        <v>62</v>
      </c>
    </row>
    <row r="126" spans="1:18">
      <c r="A126" s="16">
        <v>1</v>
      </c>
      <c r="B126" s="38" t="s">
        <v>152</v>
      </c>
      <c r="C126" s="38" t="s">
        <v>338</v>
      </c>
      <c r="D126" s="18">
        <v>10000</v>
      </c>
      <c r="E126" s="19" t="s">
        <v>71</v>
      </c>
      <c r="F126" s="20" t="s">
        <v>77</v>
      </c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8"/>
      <c r="R126" s="22"/>
    </row>
    <row r="127" spans="1:18">
      <c r="A127" s="19"/>
      <c r="B127" s="17" t="s">
        <v>153</v>
      </c>
      <c r="C127" s="17" t="s">
        <v>154</v>
      </c>
      <c r="D127" s="23"/>
      <c r="E127" s="19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>
      <c r="A128" s="25"/>
      <c r="B128" s="26"/>
      <c r="C128" s="26"/>
      <c r="D128" s="27"/>
      <c r="E128" s="25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</row>
    <row r="129" spans="1:18">
      <c r="A129" s="19">
        <v>2</v>
      </c>
      <c r="B129" s="17" t="s">
        <v>155</v>
      </c>
      <c r="C129" s="17" t="s">
        <v>340</v>
      </c>
      <c r="D129" s="23">
        <v>20000</v>
      </c>
      <c r="E129" s="19" t="s">
        <v>71</v>
      </c>
      <c r="F129" s="20" t="s">
        <v>77</v>
      </c>
      <c r="G129" s="7"/>
      <c r="H129" s="7"/>
      <c r="I129" s="7"/>
      <c r="J129" s="7"/>
      <c r="K129" s="8"/>
      <c r="L129" s="8"/>
      <c r="M129" s="8"/>
      <c r="N129" s="7"/>
      <c r="O129" s="7"/>
      <c r="P129" s="7"/>
      <c r="Q129" s="7"/>
      <c r="R129" s="7"/>
    </row>
    <row r="130" spans="1:18">
      <c r="A130" s="19"/>
      <c r="B130" s="17"/>
      <c r="C130" s="17" t="s">
        <v>156</v>
      </c>
      <c r="D130" s="23"/>
      <c r="E130" s="19"/>
      <c r="F130" s="20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>
      <c r="A131" s="19"/>
      <c r="B131" s="17"/>
      <c r="C131" s="17" t="s">
        <v>157</v>
      </c>
      <c r="D131" s="23"/>
      <c r="E131" s="19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>
      <c r="A132" s="19"/>
      <c r="B132" s="17"/>
      <c r="C132" s="17" t="s">
        <v>158</v>
      </c>
      <c r="D132" s="23"/>
      <c r="E132" s="19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>
      <c r="A133" s="25"/>
      <c r="B133" s="26"/>
      <c r="C133" s="58"/>
      <c r="D133" s="27"/>
      <c r="E133" s="25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</row>
    <row r="134" spans="1:18">
      <c r="A134" s="19">
        <v>3</v>
      </c>
      <c r="B134" s="11" t="s">
        <v>159</v>
      </c>
      <c r="C134" s="17" t="s">
        <v>339</v>
      </c>
      <c r="D134" s="23">
        <v>100000</v>
      </c>
      <c r="E134" s="19" t="s">
        <v>71</v>
      </c>
      <c r="F134" s="20" t="s">
        <v>77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>
      <c r="A135" s="19"/>
      <c r="B135" s="17" t="s">
        <v>160</v>
      </c>
      <c r="C135" s="17" t="s">
        <v>161</v>
      </c>
      <c r="D135" s="23"/>
      <c r="E135" s="19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18">
      <c r="A136" s="19"/>
      <c r="B136" s="17"/>
      <c r="C136" s="17" t="s">
        <v>162</v>
      </c>
      <c r="D136" s="23"/>
      <c r="E136" s="19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18">
      <c r="A137" s="25"/>
      <c r="B137" s="26"/>
      <c r="C137" s="26"/>
      <c r="D137" s="27"/>
      <c r="E137" s="25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</row>
    <row r="138" spans="1:18">
      <c r="A138" s="19">
        <v>4</v>
      </c>
      <c r="B138" s="17" t="s">
        <v>163</v>
      </c>
      <c r="C138" s="17" t="s">
        <v>341</v>
      </c>
      <c r="D138" s="23">
        <v>24000</v>
      </c>
      <c r="E138" s="19" t="s">
        <v>73</v>
      </c>
      <c r="F138" s="20" t="s">
        <v>77</v>
      </c>
      <c r="G138" s="7"/>
      <c r="H138" s="8"/>
      <c r="I138" s="7"/>
      <c r="J138" s="7"/>
      <c r="K138" s="8"/>
      <c r="L138" s="7"/>
      <c r="M138" s="7"/>
      <c r="N138" s="8"/>
      <c r="O138" s="7"/>
      <c r="P138" s="7"/>
      <c r="Q138" s="8"/>
      <c r="R138" s="7"/>
    </row>
    <row r="139" spans="1:18">
      <c r="A139" s="19"/>
      <c r="B139" s="17" t="s">
        <v>164</v>
      </c>
      <c r="C139" s="17" t="s">
        <v>85</v>
      </c>
      <c r="D139" s="23"/>
      <c r="E139" s="19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>
      <c r="A140" s="19"/>
      <c r="B140" s="17"/>
      <c r="C140" s="17"/>
      <c r="D140" s="23"/>
      <c r="E140" s="19"/>
      <c r="F140" s="41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>
      <c r="A141" s="19"/>
      <c r="B141" s="17"/>
      <c r="C141" s="17"/>
      <c r="D141" s="23"/>
      <c r="E141" s="19"/>
      <c r="F141" s="20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>
      <c r="A142" s="25"/>
      <c r="B142" s="26"/>
      <c r="C142" s="26"/>
      <c r="D142" s="27"/>
      <c r="E142" s="28"/>
      <c r="F142" s="25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</row>
    <row r="146" spans="1:18">
      <c r="B146" s="11" t="s">
        <v>380</v>
      </c>
      <c r="O146" s="6" t="s">
        <v>546</v>
      </c>
    </row>
    <row r="147" spans="1:18">
      <c r="A147" s="149" t="s">
        <v>166</v>
      </c>
      <c r="B147" s="149"/>
      <c r="C147" s="149"/>
      <c r="D147" s="149"/>
      <c r="E147" s="149"/>
      <c r="F147" s="9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>
      <c r="A148" s="153" t="s">
        <v>44</v>
      </c>
      <c r="B148" s="155" t="s">
        <v>45</v>
      </c>
      <c r="C148" s="12" t="s">
        <v>46</v>
      </c>
      <c r="D148" s="157" t="s">
        <v>48</v>
      </c>
      <c r="E148" s="155" t="s">
        <v>49</v>
      </c>
      <c r="F148" s="155" t="s">
        <v>8</v>
      </c>
      <c r="G148" s="150" t="s">
        <v>53</v>
      </c>
      <c r="H148" s="151"/>
      <c r="I148" s="152"/>
      <c r="J148" s="150" t="s">
        <v>225</v>
      </c>
      <c r="K148" s="151"/>
      <c r="L148" s="151"/>
      <c r="M148" s="151"/>
      <c r="N148" s="151"/>
      <c r="O148" s="151"/>
      <c r="P148" s="151"/>
      <c r="Q148" s="151"/>
      <c r="R148" s="152"/>
    </row>
    <row r="149" spans="1:18">
      <c r="A149" s="154"/>
      <c r="B149" s="156"/>
      <c r="C149" s="13" t="s">
        <v>47</v>
      </c>
      <c r="D149" s="158"/>
      <c r="E149" s="156"/>
      <c r="F149" s="156"/>
      <c r="G149" s="14" t="s">
        <v>50</v>
      </c>
      <c r="H149" s="14" t="s">
        <v>51</v>
      </c>
      <c r="I149" s="14" t="s">
        <v>52</v>
      </c>
      <c r="J149" s="14" t="s">
        <v>54</v>
      </c>
      <c r="K149" s="14" t="s">
        <v>55</v>
      </c>
      <c r="L149" s="14" t="s">
        <v>56</v>
      </c>
      <c r="M149" s="14" t="s">
        <v>57</v>
      </c>
      <c r="N149" s="14" t="s">
        <v>58</v>
      </c>
      <c r="O149" s="14" t="s">
        <v>59</v>
      </c>
      <c r="P149" s="14" t="s">
        <v>60</v>
      </c>
      <c r="Q149" s="14" t="s">
        <v>61</v>
      </c>
      <c r="R149" s="15" t="s">
        <v>62</v>
      </c>
    </row>
    <row r="150" spans="1:18">
      <c r="A150" s="16">
        <v>1</v>
      </c>
      <c r="B150" s="38" t="s">
        <v>264</v>
      </c>
      <c r="C150" s="38" t="s">
        <v>265</v>
      </c>
      <c r="D150" s="18">
        <v>21600</v>
      </c>
      <c r="E150" s="19" t="s">
        <v>71</v>
      </c>
      <c r="F150" s="20" t="s">
        <v>77</v>
      </c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8"/>
      <c r="R150" s="22"/>
    </row>
    <row r="151" spans="1:18">
      <c r="A151" s="19"/>
      <c r="B151" s="17" t="s">
        <v>167</v>
      </c>
      <c r="C151" s="17" t="s">
        <v>266</v>
      </c>
      <c r="D151" s="23"/>
      <c r="E151" s="19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18">
      <c r="A152" s="19"/>
      <c r="B152" s="17" t="s">
        <v>168</v>
      </c>
      <c r="C152" s="17" t="s">
        <v>267</v>
      </c>
      <c r="D152" s="23"/>
      <c r="E152" s="19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>
      <c r="A153" s="19"/>
      <c r="B153" s="17"/>
      <c r="C153" s="17" t="s">
        <v>268</v>
      </c>
      <c r="D153" s="23"/>
      <c r="E153" s="19"/>
      <c r="F153" s="20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>
      <c r="A154" s="25"/>
      <c r="B154" s="26"/>
      <c r="C154" s="26"/>
      <c r="D154" s="27"/>
      <c r="E154" s="25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</row>
    <row r="155" spans="1:18">
      <c r="A155" s="19">
        <v>2</v>
      </c>
      <c r="B155" s="17" t="s">
        <v>169</v>
      </c>
      <c r="C155" s="17" t="s">
        <v>342</v>
      </c>
      <c r="D155" s="23">
        <v>20000</v>
      </c>
      <c r="E155" s="19" t="s">
        <v>71</v>
      </c>
      <c r="F155" s="24" t="s">
        <v>77</v>
      </c>
      <c r="G155" s="7"/>
      <c r="H155" s="8"/>
      <c r="I155" s="8"/>
      <c r="J155" s="7"/>
      <c r="K155" s="7"/>
      <c r="L155" s="7"/>
      <c r="M155" s="8"/>
      <c r="N155" s="8"/>
      <c r="O155" s="7"/>
      <c r="P155" s="7"/>
      <c r="Q155" s="7"/>
      <c r="R155" s="7"/>
    </row>
    <row r="156" spans="1:18">
      <c r="A156" s="19"/>
      <c r="B156" s="17"/>
      <c r="C156" s="17" t="s">
        <v>170</v>
      </c>
      <c r="D156" s="23"/>
      <c r="E156" s="19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18">
      <c r="A157" s="19"/>
      <c r="B157" s="17"/>
      <c r="C157" s="30"/>
      <c r="D157" s="23"/>
      <c r="E157" s="19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>
      <c r="A158" s="25"/>
      <c r="B158" s="26"/>
      <c r="C158" s="58"/>
      <c r="D158" s="27"/>
      <c r="E158" s="25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</row>
    <row r="159" spans="1:18">
      <c r="A159" s="19">
        <v>3</v>
      </c>
      <c r="B159" s="17" t="s">
        <v>171</v>
      </c>
      <c r="C159" s="17" t="s">
        <v>343</v>
      </c>
      <c r="D159" s="23">
        <v>10000</v>
      </c>
      <c r="E159" s="19" t="s">
        <v>71</v>
      </c>
      <c r="F159" s="24" t="s">
        <v>77</v>
      </c>
      <c r="G159" s="7"/>
      <c r="H159" s="8"/>
      <c r="I159" s="7"/>
      <c r="J159" s="7"/>
      <c r="K159" s="8"/>
      <c r="L159" s="7"/>
      <c r="M159" s="7"/>
      <c r="N159" s="8"/>
      <c r="O159" s="7"/>
      <c r="P159" s="7"/>
      <c r="Q159" s="8"/>
      <c r="R159" s="7"/>
    </row>
    <row r="160" spans="1:18">
      <c r="A160" s="19"/>
      <c r="B160" s="17" t="s">
        <v>172</v>
      </c>
      <c r="C160" s="17" t="s">
        <v>344</v>
      </c>
      <c r="D160" s="23"/>
      <c r="E160" s="19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18">
      <c r="A161" s="19"/>
      <c r="B161" s="17"/>
      <c r="C161" s="17"/>
      <c r="D161" s="23"/>
      <c r="E161" s="19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18">
      <c r="A162" s="25"/>
      <c r="B162" s="26"/>
      <c r="C162" s="26"/>
      <c r="D162" s="27"/>
      <c r="E162" s="25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</row>
    <row r="163" spans="1:18">
      <c r="A163" s="19">
        <v>4</v>
      </c>
      <c r="B163" s="11" t="s">
        <v>173</v>
      </c>
      <c r="C163" s="17" t="s">
        <v>176</v>
      </c>
      <c r="D163" s="23">
        <v>70000</v>
      </c>
      <c r="E163" s="19" t="s">
        <v>71</v>
      </c>
      <c r="F163" s="24" t="s">
        <v>77</v>
      </c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1:18">
      <c r="A164" s="19"/>
      <c r="B164" s="11" t="s">
        <v>174</v>
      </c>
      <c r="C164" s="17" t="s">
        <v>177</v>
      </c>
      <c r="D164" s="23"/>
      <c r="E164" s="19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8">
      <c r="A165" s="19"/>
      <c r="B165" s="17" t="s">
        <v>175</v>
      </c>
      <c r="C165" s="11" t="s">
        <v>178</v>
      </c>
      <c r="D165" s="23"/>
      <c r="E165" s="19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18">
      <c r="A166" s="19"/>
      <c r="B166" s="11" t="s">
        <v>129</v>
      </c>
      <c r="C166" s="17" t="s">
        <v>345</v>
      </c>
      <c r="D166" s="23"/>
      <c r="E166" s="19"/>
      <c r="F166" s="41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18">
      <c r="A167" s="19"/>
      <c r="B167" s="17"/>
      <c r="C167" s="17"/>
      <c r="D167" s="23"/>
      <c r="E167" s="19"/>
      <c r="F167" s="20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18">
      <c r="A168" s="19"/>
      <c r="B168" s="17"/>
      <c r="C168" s="17"/>
      <c r="D168" s="23"/>
      <c r="E168" s="19"/>
      <c r="F168" s="19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18">
      <c r="A169" s="25"/>
      <c r="B169" s="26"/>
      <c r="C169" s="26"/>
      <c r="D169" s="27"/>
      <c r="E169" s="28"/>
      <c r="F169" s="25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</row>
    <row r="170" spans="1:18">
      <c r="B170" s="11" t="s">
        <v>380</v>
      </c>
      <c r="O170" s="6" t="s">
        <v>547</v>
      </c>
    </row>
    <row r="171" spans="1:18">
      <c r="A171" s="149" t="s">
        <v>179</v>
      </c>
      <c r="B171" s="149"/>
      <c r="C171" s="149"/>
      <c r="D171" s="149"/>
      <c r="E171" s="149"/>
      <c r="F171" s="9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>
      <c r="A172" s="153" t="s">
        <v>44</v>
      </c>
      <c r="B172" s="155" t="s">
        <v>45</v>
      </c>
      <c r="C172" s="12" t="s">
        <v>46</v>
      </c>
      <c r="D172" s="157" t="s">
        <v>48</v>
      </c>
      <c r="E172" s="155" t="s">
        <v>49</v>
      </c>
      <c r="F172" s="155" t="s">
        <v>8</v>
      </c>
      <c r="G172" s="150" t="s">
        <v>53</v>
      </c>
      <c r="H172" s="151"/>
      <c r="I172" s="152"/>
      <c r="J172" s="150" t="s">
        <v>225</v>
      </c>
      <c r="K172" s="151"/>
      <c r="L172" s="151"/>
      <c r="M172" s="151"/>
      <c r="N172" s="151"/>
      <c r="O172" s="151"/>
      <c r="P172" s="151"/>
      <c r="Q172" s="151"/>
      <c r="R172" s="152"/>
    </row>
    <row r="173" spans="1:18">
      <c r="A173" s="154"/>
      <c r="B173" s="156"/>
      <c r="C173" s="13" t="s">
        <v>47</v>
      </c>
      <c r="D173" s="158"/>
      <c r="E173" s="156"/>
      <c r="F173" s="156"/>
      <c r="G173" s="14" t="s">
        <v>50</v>
      </c>
      <c r="H173" s="14" t="s">
        <v>51</v>
      </c>
      <c r="I173" s="14" t="s">
        <v>52</v>
      </c>
      <c r="J173" s="14" t="s">
        <v>54</v>
      </c>
      <c r="K173" s="14" t="s">
        <v>55</v>
      </c>
      <c r="L173" s="14" t="s">
        <v>56</v>
      </c>
      <c r="M173" s="14" t="s">
        <v>57</v>
      </c>
      <c r="N173" s="14" t="s">
        <v>58</v>
      </c>
      <c r="O173" s="14" t="s">
        <v>59</v>
      </c>
      <c r="P173" s="14" t="s">
        <v>60</v>
      </c>
      <c r="Q173" s="14" t="s">
        <v>61</v>
      </c>
      <c r="R173" s="15" t="s">
        <v>62</v>
      </c>
    </row>
    <row r="174" spans="1:18">
      <c r="A174" s="16">
        <v>1</v>
      </c>
      <c r="B174" s="38" t="s">
        <v>346</v>
      </c>
      <c r="C174" s="17" t="s">
        <v>348</v>
      </c>
      <c r="D174" s="18">
        <v>30000</v>
      </c>
      <c r="E174" s="19" t="s">
        <v>71</v>
      </c>
      <c r="F174" s="20" t="s">
        <v>77</v>
      </c>
      <c r="G174" s="22"/>
      <c r="H174" s="21"/>
      <c r="I174" s="22"/>
      <c r="J174" s="22"/>
      <c r="K174" s="21"/>
      <c r="L174" s="21"/>
      <c r="M174" s="22"/>
      <c r="N174" s="22"/>
      <c r="O174" s="21"/>
      <c r="P174" s="21"/>
      <c r="Q174" s="8"/>
      <c r="R174" s="21"/>
    </row>
    <row r="175" spans="1:18">
      <c r="A175" s="19"/>
      <c r="B175" s="17" t="s">
        <v>347</v>
      </c>
      <c r="C175" s="17" t="s">
        <v>349</v>
      </c>
      <c r="D175" s="23"/>
      <c r="E175" s="19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18">
      <c r="A176" s="19"/>
      <c r="B176" s="17"/>
      <c r="C176" s="26"/>
      <c r="D176" s="27"/>
      <c r="E176" s="25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</row>
    <row r="177" spans="1:18">
      <c r="A177" s="19"/>
      <c r="B177" s="17"/>
      <c r="C177" s="17" t="s">
        <v>350</v>
      </c>
      <c r="D177" s="23">
        <v>20000</v>
      </c>
      <c r="E177" s="19" t="s">
        <v>71</v>
      </c>
      <c r="F177" s="20" t="s">
        <v>77</v>
      </c>
      <c r="G177" s="7"/>
      <c r="H177" s="7"/>
      <c r="I177" s="7"/>
      <c r="J177" s="7"/>
      <c r="K177" s="7"/>
      <c r="L177" s="7"/>
      <c r="M177" s="7"/>
      <c r="N177" s="7"/>
      <c r="O177" s="8"/>
      <c r="P177" s="8"/>
      <c r="Q177" s="8"/>
      <c r="R177" s="7"/>
    </row>
    <row r="178" spans="1:18">
      <c r="A178" s="19"/>
      <c r="B178" s="17"/>
      <c r="C178" s="17" t="s">
        <v>180</v>
      </c>
      <c r="D178" s="23"/>
      <c r="E178" s="19"/>
      <c r="F178" s="20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18">
      <c r="A179" s="25"/>
      <c r="B179" s="26"/>
      <c r="C179" s="26"/>
      <c r="D179" s="27"/>
      <c r="E179" s="25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0" spans="1:18">
      <c r="A180" s="19">
        <v>2</v>
      </c>
      <c r="B180" s="17" t="s">
        <v>355</v>
      </c>
      <c r="C180" s="17" t="s">
        <v>351</v>
      </c>
      <c r="D180" s="23">
        <v>20000</v>
      </c>
      <c r="E180" s="19" t="s">
        <v>73</v>
      </c>
      <c r="F180" s="20" t="s">
        <v>77</v>
      </c>
      <c r="G180" s="7"/>
      <c r="H180" s="7"/>
      <c r="I180" s="7"/>
      <c r="J180" s="7"/>
      <c r="K180" s="7"/>
      <c r="L180" s="8"/>
      <c r="M180" s="7"/>
      <c r="N180" s="7"/>
      <c r="O180" s="7"/>
      <c r="P180" s="7"/>
      <c r="Q180" s="7"/>
      <c r="R180" s="7"/>
    </row>
    <row r="181" spans="1:18">
      <c r="A181" s="19"/>
      <c r="B181" s="17" t="s">
        <v>356</v>
      </c>
      <c r="C181" s="11" t="s">
        <v>181</v>
      </c>
      <c r="D181" s="23"/>
      <c r="E181" s="19"/>
      <c r="F181" s="20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 ht="9.75" customHeight="1">
      <c r="A182" s="19"/>
      <c r="B182" s="17"/>
      <c r="C182" s="26"/>
      <c r="D182" s="27"/>
      <c r="E182" s="25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</row>
    <row r="183" spans="1:18">
      <c r="A183" s="19"/>
      <c r="B183" s="30"/>
      <c r="C183" s="17" t="s">
        <v>354</v>
      </c>
      <c r="D183" s="23">
        <v>30000</v>
      </c>
      <c r="E183" s="19" t="s">
        <v>73</v>
      </c>
      <c r="F183" s="20" t="s">
        <v>77</v>
      </c>
      <c r="G183" s="7"/>
      <c r="H183" s="7"/>
      <c r="I183" s="7"/>
      <c r="J183" s="7"/>
      <c r="K183" s="8"/>
      <c r="L183" s="7"/>
      <c r="M183" s="7"/>
      <c r="N183" s="8"/>
      <c r="O183" s="7"/>
      <c r="P183" s="8"/>
      <c r="Q183" s="7"/>
      <c r="R183" s="7"/>
    </row>
    <row r="184" spans="1:18">
      <c r="A184" s="19"/>
      <c r="B184" s="30"/>
      <c r="C184" s="17" t="s">
        <v>186</v>
      </c>
      <c r="D184" s="23"/>
      <c r="E184" s="19"/>
      <c r="F184" s="19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>
      <c r="A185" s="25"/>
      <c r="B185" s="58"/>
      <c r="C185" s="26"/>
      <c r="D185" s="27"/>
      <c r="E185" s="25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  <row r="186" spans="1:18">
      <c r="A186" s="19">
        <v>3</v>
      </c>
      <c r="B186" s="11" t="s">
        <v>182</v>
      </c>
      <c r="C186" s="17" t="s">
        <v>357</v>
      </c>
      <c r="D186" s="23">
        <v>30000</v>
      </c>
      <c r="E186" s="19" t="s">
        <v>73</v>
      </c>
      <c r="F186" s="20" t="s">
        <v>77</v>
      </c>
      <c r="G186" s="8"/>
      <c r="H186" s="7"/>
      <c r="I186" s="8"/>
      <c r="J186" s="7"/>
      <c r="K186" s="7"/>
      <c r="L186" s="7"/>
      <c r="M186" s="7"/>
      <c r="N186" s="7"/>
      <c r="O186" s="7"/>
      <c r="P186" s="7"/>
      <c r="Q186" s="8"/>
      <c r="R186" s="7"/>
    </row>
    <row r="187" spans="1:18">
      <c r="A187" s="19"/>
      <c r="B187" s="17" t="s">
        <v>183</v>
      </c>
      <c r="C187" s="17" t="s">
        <v>184</v>
      </c>
      <c r="D187" s="23"/>
      <c r="E187" s="19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 ht="9.75" customHeight="1">
      <c r="A188" s="19"/>
      <c r="B188" s="17"/>
      <c r="C188" s="26"/>
      <c r="D188" s="27"/>
      <c r="E188" s="25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</row>
    <row r="189" spans="1:18">
      <c r="A189" s="19"/>
      <c r="B189" s="17"/>
      <c r="C189" s="17" t="s">
        <v>352</v>
      </c>
      <c r="D189" s="23">
        <v>10000</v>
      </c>
      <c r="E189" s="19" t="s">
        <v>73</v>
      </c>
      <c r="F189" s="20" t="s">
        <v>77</v>
      </c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>
      <c r="A190" s="19"/>
      <c r="B190" s="17"/>
      <c r="C190" s="17" t="s">
        <v>185</v>
      </c>
      <c r="D190" s="23"/>
      <c r="E190" s="19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18">
      <c r="A191" s="19"/>
      <c r="B191" s="17"/>
      <c r="C191" s="26"/>
      <c r="D191" s="27"/>
      <c r="E191" s="25"/>
      <c r="F191" s="57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</row>
    <row r="192" spans="1:18">
      <c r="A192" s="19"/>
      <c r="B192" s="17"/>
      <c r="C192" s="11" t="s">
        <v>353</v>
      </c>
      <c r="D192" s="23">
        <v>40000</v>
      </c>
      <c r="E192" s="19" t="s">
        <v>73</v>
      </c>
      <c r="F192" s="20" t="s">
        <v>77</v>
      </c>
      <c r="G192" s="7"/>
      <c r="H192" s="8"/>
      <c r="I192" s="8"/>
      <c r="J192" s="8"/>
      <c r="K192" s="7"/>
      <c r="L192" s="8"/>
      <c r="M192" s="7"/>
      <c r="N192" s="7"/>
      <c r="O192" s="7"/>
      <c r="P192" s="7"/>
      <c r="Q192" s="8"/>
      <c r="R192" s="7"/>
    </row>
    <row r="193" spans="1:18">
      <c r="A193" s="19"/>
      <c r="B193" s="17"/>
      <c r="C193" s="17" t="s">
        <v>358</v>
      </c>
      <c r="D193" s="23"/>
      <c r="E193" s="19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18">
      <c r="A194" s="25"/>
      <c r="B194" s="26"/>
      <c r="C194" s="26" t="s">
        <v>359</v>
      </c>
      <c r="D194" s="27"/>
      <c r="E194" s="25"/>
      <c r="F194" s="57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</row>
    <row r="195" spans="1:18">
      <c r="B195" s="11" t="s">
        <v>380</v>
      </c>
      <c r="O195" s="6" t="s">
        <v>548</v>
      </c>
      <c r="P195" s="39"/>
    </row>
  </sheetData>
  <mergeCells count="64">
    <mergeCell ref="G148:I148"/>
    <mergeCell ref="J148:R148"/>
    <mergeCell ref="A171:E171"/>
    <mergeCell ref="A172:A173"/>
    <mergeCell ref="B172:B173"/>
    <mergeCell ref="D172:D173"/>
    <mergeCell ref="E172:E173"/>
    <mergeCell ref="F172:F173"/>
    <mergeCell ref="G172:I172"/>
    <mergeCell ref="J172:R172"/>
    <mergeCell ref="F148:F149"/>
    <mergeCell ref="A147:E147"/>
    <mergeCell ref="A148:A149"/>
    <mergeCell ref="B148:B149"/>
    <mergeCell ref="D148:D149"/>
    <mergeCell ref="E148:E149"/>
    <mergeCell ref="G100:I100"/>
    <mergeCell ref="J100:R100"/>
    <mergeCell ref="A123:E123"/>
    <mergeCell ref="A124:A125"/>
    <mergeCell ref="B124:B125"/>
    <mergeCell ref="D124:D125"/>
    <mergeCell ref="E124:E125"/>
    <mergeCell ref="F124:F125"/>
    <mergeCell ref="G124:I124"/>
    <mergeCell ref="J124:R124"/>
    <mergeCell ref="F100:F101"/>
    <mergeCell ref="A99:E99"/>
    <mergeCell ref="A100:A101"/>
    <mergeCell ref="B100:B101"/>
    <mergeCell ref="D100:D101"/>
    <mergeCell ref="E100:E101"/>
    <mergeCell ref="G26:I26"/>
    <mergeCell ref="J26:R26"/>
    <mergeCell ref="A51:E51"/>
    <mergeCell ref="A52:A53"/>
    <mergeCell ref="B52:B53"/>
    <mergeCell ref="D52:D53"/>
    <mergeCell ref="E52:E53"/>
    <mergeCell ref="F52:F53"/>
    <mergeCell ref="G52:I52"/>
    <mergeCell ref="J52:R52"/>
    <mergeCell ref="F26:F27"/>
    <mergeCell ref="A25:E25"/>
    <mergeCell ref="A26:A27"/>
    <mergeCell ref="B26:B27"/>
    <mergeCell ref="D26:D27"/>
    <mergeCell ref="E26:E27"/>
    <mergeCell ref="F2:F3"/>
    <mergeCell ref="G2:I2"/>
    <mergeCell ref="J2:R2"/>
    <mergeCell ref="A1:E1"/>
    <mergeCell ref="A2:A3"/>
    <mergeCell ref="B2:B3"/>
    <mergeCell ref="D2:D3"/>
    <mergeCell ref="E2:E3"/>
    <mergeCell ref="F76:F77"/>
    <mergeCell ref="G76:I76"/>
    <mergeCell ref="J76:R76"/>
    <mergeCell ref="A75:E75"/>
    <mergeCell ref="A76:A77"/>
    <mergeCell ref="B76:B77"/>
    <mergeCell ref="D76:D77"/>
    <mergeCell ref="E76:E77"/>
  </mergeCells>
  <pageMargins left="0.31496062992125984" right="0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view="pageBreakPreview" topLeftCell="A19" zoomScaleSheetLayoutView="100" workbookViewId="0">
      <selection activeCell="U9" sqref="U9"/>
    </sheetView>
  </sheetViews>
  <sheetFormatPr defaultRowHeight="20.25"/>
  <cols>
    <col min="1" max="1" width="6" style="24" customWidth="1"/>
    <col min="2" max="2" width="19" style="11" customWidth="1"/>
    <col min="3" max="3" width="27.375" style="11" customWidth="1"/>
    <col min="4" max="4" width="10.25" style="36" customWidth="1"/>
    <col min="5" max="5" width="11.75" style="24" customWidth="1"/>
    <col min="6" max="6" width="12.625" style="24" customWidth="1"/>
    <col min="7" max="7" width="3.5" style="37" customWidth="1"/>
    <col min="8" max="8" width="3.375" style="37" customWidth="1"/>
    <col min="9" max="12" width="3.5" style="37" customWidth="1"/>
    <col min="13" max="13" width="3.875" style="37" customWidth="1"/>
    <col min="14" max="18" width="3.5" style="37" customWidth="1"/>
    <col min="19" max="16384" width="9" style="11"/>
  </cols>
  <sheetData>
    <row r="1" spans="1:18">
      <c r="A1" s="149" t="s">
        <v>222</v>
      </c>
      <c r="B1" s="149"/>
      <c r="C1" s="149"/>
      <c r="D1" s="149"/>
      <c r="E1" s="149"/>
      <c r="F1" s="14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153" t="s">
        <v>44</v>
      </c>
      <c r="B2" s="155" t="s">
        <v>45</v>
      </c>
      <c r="C2" s="12" t="s">
        <v>46</v>
      </c>
      <c r="D2" s="157" t="s">
        <v>48</v>
      </c>
      <c r="E2" s="155" t="s">
        <v>49</v>
      </c>
      <c r="F2" s="155" t="s">
        <v>8</v>
      </c>
      <c r="G2" s="150" t="s">
        <v>53</v>
      </c>
      <c r="H2" s="151"/>
      <c r="I2" s="152"/>
      <c r="J2" s="150" t="s">
        <v>225</v>
      </c>
      <c r="K2" s="151"/>
      <c r="L2" s="151"/>
      <c r="M2" s="151"/>
      <c r="N2" s="151"/>
      <c r="O2" s="151"/>
      <c r="P2" s="151"/>
      <c r="Q2" s="151"/>
      <c r="R2" s="152"/>
    </row>
    <row r="3" spans="1:18">
      <c r="A3" s="154"/>
      <c r="B3" s="156"/>
      <c r="C3" s="13" t="s">
        <v>47</v>
      </c>
      <c r="D3" s="158"/>
      <c r="E3" s="156"/>
      <c r="F3" s="156"/>
      <c r="G3" s="14" t="s">
        <v>50</v>
      </c>
      <c r="H3" s="14" t="s">
        <v>51</v>
      </c>
      <c r="I3" s="14" t="s">
        <v>52</v>
      </c>
      <c r="J3" s="14" t="s">
        <v>54</v>
      </c>
      <c r="K3" s="14" t="s">
        <v>55</v>
      </c>
      <c r="L3" s="14" t="s">
        <v>56</v>
      </c>
      <c r="M3" s="14" t="s">
        <v>57</v>
      </c>
      <c r="N3" s="14" t="s">
        <v>58</v>
      </c>
      <c r="O3" s="14" t="s">
        <v>59</v>
      </c>
      <c r="P3" s="14" t="s">
        <v>60</v>
      </c>
      <c r="Q3" s="14" t="s">
        <v>61</v>
      </c>
      <c r="R3" s="15" t="s">
        <v>62</v>
      </c>
    </row>
    <row r="4" spans="1:18">
      <c r="A4" s="16">
        <v>1</v>
      </c>
      <c r="B4" s="38" t="s">
        <v>187</v>
      </c>
      <c r="C4" s="11" t="s">
        <v>189</v>
      </c>
      <c r="D4" s="18">
        <v>340000</v>
      </c>
      <c r="E4" s="19" t="s">
        <v>71</v>
      </c>
      <c r="F4" s="20" t="s">
        <v>77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8"/>
      <c r="R4" s="22"/>
    </row>
    <row r="5" spans="1:18">
      <c r="A5" s="19"/>
      <c r="B5" s="17" t="s">
        <v>188</v>
      </c>
      <c r="C5" s="11" t="s">
        <v>241</v>
      </c>
      <c r="D5" s="23"/>
      <c r="E5" s="1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19"/>
      <c r="B6" s="17"/>
      <c r="C6" s="17" t="s">
        <v>190</v>
      </c>
      <c r="D6" s="23"/>
      <c r="E6" s="1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19"/>
      <c r="B7" s="17"/>
      <c r="C7" s="17" t="s">
        <v>191</v>
      </c>
      <c r="D7" s="23"/>
      <c r="E7" s="19"/>
      <c r="F7" s="20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>
      <c r="A8" s="25"/>
      <c r="B8" s="26"/>
      <c r="C8" s="26"/>
      <c r="D8" s="27"/>
      <c r="E8" s="25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>
      <c r="A9" s="19">
        <v>2</v>
      </c>
      <c r="B9" s="17" t="s">
        <v>192</v>
      </c>
      <c r="C9" s="17" t="s">
        <v>239</v>
      </c>
      <c r="D9" s="23">
        <v>150000</v>
      </c>
      <c r="E9" s="19" t="s">
        <v>73</v>
      </c>
      <c r="F9" s="20" t="s">
        <v>198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>
      <c r="A10" s="19"/>
      <c r="B10" s="17" t="s">
        <v>193</v>
      </c>
      <c r="C10" s="17" t="s">
        <v>194</v>
      </c>
      <c r="D10" s="23"/>
      <c r="E10" s="19"/>
      <c r="F10" s="20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>
      <c r="A11" s="25"/>
      <c r="B11" s="26"/>
      <c r="C11" s="58"/>
      <c r="D11" s="27"/>
      <c r="E11" s="25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>
      <c r="A12" s="19">
        <v>3</v>
      </c>
      <c r="B12" s="17" t="s">
        <v>195</v>
      </c>
      <c r="C12" s="17" t="s">
        <v>240</v>
      </c>
      <c r="D12" s="23">
        <v>50000</v>
      </c>
      <c r="E12" s="19" t="s">
        <v>73</v>
      </c>
      <c r="F12" s="20" t="s">
        <v>198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>
      <c r="A13" s="19"/>
      <c r="C13" s="17" t="s">
        <v>196</v>
      </c>
      <c r="D13" s="23"/>
      <c r="E13" s="19"/>
      <c r="F13" s="2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>
      <c r="A14" s="19"/>
      <c r="B14" s="17"/>
      <c r="C14" s="17" t="s">
        <v>197</v>
      </c>
      <c r="D14" s="23"/>
      <c r="E14" s="1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ht="9.75" customHeight="1">
      <c r="A15" s="25"/>
      <c r="B15" s="26"/>
      <c r="C15" s="26"/>
      <c r="D15" s="27"/>
      <c r="E15" s="25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8">
      <c r="A16" s="19">
        <v>4</v>
      </c>
      <c r="B16" s="17" t="s">
        <v>293</v>
      </c>
      <c r="C16" s="17" t="s">
        <v>243</v>
      </c>
      <c r="D16" s="23">
        <v>100000</v>
      </c>
      <c r="E16" s="19" t="s">
        <v>73</v>
      </c>
      <c r="F16" s="20" t="s">
        <v>198</v>
      </c>
      <c r="G16" s="7"/>
      <c r="H16" s="7"/>
      <c r="I16" s="8"/>
      <c r="J16" s="8"/>
      <c r="K16" s="8"/>
      <c r="L16" s="7"/>
      <c r="M16" s="7"/>
      <c r="N16" s="7"/>
      <c r="O16" s="7"/>
      <c r="P16" s="7"/>
      <c r="Q16" s="7"/>
      <c r="R16" s="7"/>
    </row>
    <row r="17" spans="1:18">
      <c r="A17" s="19"/>
      <c r="B17" s="17" t="s">
        <v>242</v>
      </c>
      <c r="C17" s="17" t="s">
        <v>244</v>
      </c>
      <c r="D17" s="23"/>
      <c r="E17" s="19"/>
      <c r="F17" s="41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>
      <c r="A18" s="19"/>
      <c r="B18" s="17"/>
      <c r="C18" s="17" t="s">
        <v>245</v>
      </c>
      <c r="D18" s="23"/>
      <c r="E18" s="19"/>
      <c r="F18" s="20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>
      <c r="A19" s="19"/>
      <c r="B19" s="17"/>
      <c r="C19" s="17" t="s">
        <v>246</v>
      </c>
      <c r="D19" s="23"/>
      <c r="E19" s="19"/>
      <c r="F19" s="19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9.75" customHeight="1">
      <c r="A20" s="25"/>
      <c r="B20" s="26"/>
      <c r="C20" s="26"/>
      <c r="D20" s="27"/>
      <c r="E20" s="28"/>
      <c r="F20" s="25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>
      <c r="A21" s="60">
        <v>5</v>
      </c>
      <c r="B21" s="38" t="s">
        <v>294</v>
      </c>
      <c r="C21" s="31" t="s">
        <v>295</v>
      </c>
      <c r="D21" s="18">
        <v>22000</v>
      </c>
      <c r="E21" s="34" t="s">
        <v>73</v>
      </c>
      <c r="F21" s="16" t="s">
        <v>198</v>
      </c>
      <c r="G21" s="45"/>
      <c r="H21" s="21"/>
      <c r="I21" s="45"/>
      <c r="J21" s="22"/>
      <c r="K21" s="61"/>
      <c r="L21" s="22"/>
      <c r="M21" s="45"/>
      <c r="N21" s="21"/>
      <c r="O21" s="45"/>
      <c r="P21" s="21"/>
      <c r="Q21" s="45"/>
      <c r="R21" s="21"/>
    </row>
    <row r="22" spans="1:18">
      <c r="A22" s="41"/>
      <c r="B22" s="17"/>
      <c r="C22" s="30" t="s">
        <v>297</v>
      </c>
      <c r="D22" s="70"/>
      <c r="E22" s="20"/>
      <c r="F22" s="19"/>
      <c r="G22" s="33"/>
      <c r="H22" s="7"/>
      <c r="I22" s="33"/>
      <c r="J22" s="7"/>
      <c r="K22" s="33"/>
      <c r="L22" s="7"/>
      <c r="M22" s="33"/>
      <c r="N22" s="7"/>
      <c r="O22" s="33"/>
      <c r="P22" s="95"/>
      <c r="Q22" s="33"/>
      <c r="R22" s="7"/>
    </row>
    <row r="23" spans="1:18">
      <c r="A23" s="41"/>
      <c r="B23" s="17"/>
      <c r="C23" s="30" t="s">
        <v>296</v>
      </c>
      <c r="D23" s="70"/>
      <c r="E23" s="20"/>
      <c r="F23" s="19"/>
      <c r="G23" s="33"/>
      <c r="H23" s="7"/>
      <c r="I23" s="33"/>
      <c r="J23" s="7"/>
      <c r="K23" s="33"/>
      <c r="L23" s="7"/>
      <c r="M23" s="33"/>
      <c r="N23" s="7"/>
      <c r="O23" s="33"/>
      <c r="P23" s="7"/>
      <c r="Q23" s="33"/>
      <c r="R23" s="7"/>
    </row>
    <row r="24" spans="1:18">
      <c r="A24" s="57"/>
      <c r="B24" s="26"/>
      <c r="C24" s="58"/>
      <c r="D24" s="53"/>
      <c r="E24" s="28"/>
      <c r="F24" s="25"/>
      <c r="G24" s="50"/>
      <c r="H24" s="29"/>
      <c r="I24" s="50"/>
      <c r="J24" s="29"/>
      <c r="K24" s="50"/>
      <c r="L24" s="29"/>
      <c r="M24" s="50"/>
      <c r="N24" s="29"/>
      <c r="O24" s="50"/>
      <c r="P24" s="29"/>
      <c r="Q24" s="50"/>
      <c r="R24" s="29"/>
    </row>
    <row r="25" spans="1:18">
      <c r="B25" s="11" t="s">
        <v>380</v>
      </c>
      <c r="O25" s="37" t="s">
        <v>549</v>
      </c>
    </row>
  </sheetData>
  <mergeCells count="8">
    <mergeCell ref="G2:I2"/>
    <mergeCell ref="J2:R2"/>
    <mergeCell ref="A1:F1"/>
    <mergeCell ref="A2:A3"/>
    <mergeCell ref="B2:B3"/>
    <mergeCell ref="D2:D3"/>
    <mergeCell ref="E2:E3"/>
    <mergeCell ref="F2:F3"/>
  </mergeCells>
  <pageMargins left="0.31496062992125984" right="0" top="0.74803149606299213" bottom="0.5511811023622047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48"/>
  <sheetViews>
    <sheetView view="pageBreakPreview" topLeftCell="A31" zoomScaleSheetLayoutView="100" workbookViewId="0">
      <selection activeCell="S5" sqref="S5"/>
    </sheetView>
  </sheetViews>
  <sheetFormatPr defaultRowHeight="20.25"/>
  <cols>
    <col min="1" max="1" width="6" style="24" customWidth="1"/>
    <col min="2" max="2" width="19" style="11" customWidth="1"/>
    <col min="3" max="3" width="27.375" style="11" customWidth="1"/>
    <col min="4" max="4" width="10.25" style="36" customWidth="1"/>
    <col min="5" max="5" width="11.75" style="24" customWidth="1"/>
    <col min="6" max="6" width="12.625" style="24" customWidth="1"/>
    <col min="7" max="7" width="3.5" style="37" customWidth="1"/>
    <col min="8" max="8" width="3.375" style="37" customWidth="1"/>
    <col min="9" max="12" width="3.5" style="37" customWidth="1"/>
    <col min="13" max="13" width="3.875" style="37" customWidth="1"/>
    <col min="14" max="18" width="3.5" style="37" customWidth="1"/>
    <col min="19" max="16384" width="9" style="11"/>
  </cols>
  <sheetData>
    <row r="1" spans="1:18">
      <c r="A1" s="149" t="s">
        <v>247</v>
      </c>
      <c r="B1" s="149"/>
      <c r="C1" s="149"/>
      <c r="D1" s="149"/>
      <c r="E1" s="14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153" t="s">
        <v>44</v>
      </c>
      <c r="B2" s="155" t="s">
        <v>45</v>
      </c>
      <c r="C2" s="12" t="s">
        <v>46</v>
      </c>
      <c r="D2" s="157" t="s">
        <v>48</v>
      </c>
      <c r="E2" s="155" t="s">
        <v>49</v>
      </c>
      <c r="F2" s="155" t="s">
        <v>8</v>
      </c>
      <c r="G2" s="150" t="s">
        <v>53</v>
      </c>
      <c r="H2" s="151"/>
      <c r="I2" s="152"/>
      <c r="J2" s="150" t="s">
        <v>225</v>
      </c>
      <c r="K2" s="151"/>
      <c r="L2" s="151"/>
      <c r="M2" s="151"/>
      <c r="N2" s="151"/>
      <c r="O2" s="151"/>
      <c r="P2" s="151"/>
      <c r="Q2" s="151"/>
      <c r="R2" s="152"/>
    </row>
    <row r="3" spans="1:18">
      <c r="A3" s="154"/>
      <c r="B3" s="156"/>
      <c r="C3" s="13" t="s">
        <v>47</v>
      </c>
      <c r="D3" s="158"/>
      <c r="E3" s="156"/>
      <c r="F3" s="156"/>
      <c r="G3" s="14" t="s">
        <v>50</v>
      </c>
      <c r="H3" s="14" t="s">
        <v>51</v>
      </c>
      <c r="I3" s="14" t="s">
        <v>52</v>
      </c>
      <c r="J3" s="14" t="s">
        <v>54</v>
      </c>
      <c r="K3" s="14" t="s">
        <v>55</v>
      </c>
      <c r="L3" s="14" t="s">
        <v>56</v>
      </c>
      <c r="M3" s="14" t="s">
        <v>57</v>
      </c>
      <c r="N3" s="14" t="s">
        <v>58</v>
      </c>
      <c r="O3" s="14" t="s">
        <v>59</v>
      </c>
      <c r="P3" s="14" t="s">
        <v>60</v>
      </c>
      <c r="Q3" s="14" t="s">
        <v>61</v>
      </c>
      <c r="R3" s="15" t="s">
        <v>62</v>
      </c>
    </row>
    <row r="4" spans="1:18">
      <c r="A4" s="16">
        <v>1</v>
      </c>
      <c r="B4" s="38" t="s">
        <v>200</v>
      </c>
      <c r="C4" s="38" t="s">
        <v>203</v>
      </c>
      <c r="D4" s="18">
        <v>120000</v>
      </c>
      <c r="E4" s="19" t="s">
        <v>206</v>
      </c>
      <c r="F4" s="20" t="s">
        <v>77</v>
      </c>
      <c r="G4" s="21"/>
      <c r="H4" s="22"/>
      <c r="I4" s="21"/>
      <c r="J4" s="21"/>
      <c r="K4" s="21"/>
      <c r="L4" s="21"/>
      <c r="M4" s="21"/>
      <c r="N4" s="21"/>
      <c r="O4" s="21"/>
      <c r="P4" s="21"/>
      <c r="Q4" s="7"/>
      <c r="R4" s="21"/>
    </row>
    <row r="5" spans="1:18">
      <c r="A5" s="19"/>
      <c r="B5" s="17" t="s">
        <v>201</v>
      </c>
      <c r="C5" s="11" t="s">
        <v>204</v>
      </c>
      <c r="D5" s="23"/>
      <c r="E5" s="1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19"/>
      <c r="B6" s="17" t="s">
        <v>202</v>
      </c>
      <c r="C6" s="11" t="s">
        <v>205</v>
      </c>
      <c r="D6" s="23"/>
      <c r="E6" s="1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25"/>
      <c r="B7" s="26"/>
      <c r="C7" s="26"/>
      <c r="D7" s="27"/>
      <c r="E7" s="25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>
      <c r="A8" s="19">
        <v>2</v>
      </c>
      <c r="B8" s="17" t="s">
        <v>210</v>
      </c>
      <c r="C8" s="17" t="s">
        <v>248</v>
      </c>
      <c r="D8" s="23">
        <v>30000</v>
      </c>
      <c r="E8" s="19" t="s">
        <v>257</v>
      </c>
      <c r="F8" s="20" t="s">
        <v>77</v>
      </c>
      <c r="G8" s="7"/>
      <c r="H8" s="7"/>
      <c r="I8" s="7"/>
      <c r="J8" s="7"/>
      <c r="K8" s="7"/>
      <c r="L8" s="7"/>
      <c r="M8" s="8"/>
      <c r="N8" s="7"/>
      <c r="O8" s="7"/>
      <c r="P8" s="7"/>
      <c r="Q8" s="7"/>
      <c r="R8" s="7"/>
    </row>
    <row r="9" spans="1:18">
      <c r="A9" s="19"/>
      <c r="B9" s="17" t="s">
        <v>164</v>
      </c>
      <c r="C9" s="17" t="s">
        <v>256</v>
      </c>
      <c r="D9" s="23"/>
      <c r="E9" s="19"/>
      <c r="F9" s="2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>
      <c r="A10" s="19"/>
      <c r="B10" s="17"/>
      <c r="C10" s="26"/>
      <c r="D10" s="27"/>
      <c r="E10" s="25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>
      <c r="A11" s="19"/>
      <c r="B11" s="17"/>
      <c r="C11" s="17" t="s">
        <v>248</v>
      </c>
      <c r="D11" s="23">
        <v>30000</v>
      </c>
      <c r="E11" s="19" t="s">
        <v>64</v>
      </c>
      <c r="F11" s="20" t="s">
        <v>77</v>
      </c>
      <c r="G11" s="7"/>
      <c r="H11" s="7"/>
      <c r="I11" s="7"/>
      <c r="J11" s="7"/>
      <c r="K11" s="7"/>
      <c r="L11" s="8"/>
      <c r="M11" s="7"/>
      <c r="N11" s="7"/>
      <c r="O11" s="7"/>
      <c r="P11" s="7"/>
      <c r="Q11" s="7"/>
      <c r="R11" s="7"/>
    </row>
    <row r="12" spans="1:18">
      <c r="A12" s="19"/>
      <c r="B12" s="17"/>
      <c r="C12" s="17" t="s">
        <v>208</v>
      </c>
      <c r="D12" s="23"/>
      <c r="E12" s="1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>
      <c r="A13" s="19"/>
      <c r="B13" s="17"/>
      <c r="C13" s="26"/>
      <c r="D13" s="27"/>
      <c r="E13" s="25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>
      <c r="A14" s="19"/>
      <c r="B14" s="17"/>
      <c r="C14" s="17" t="s">
        <v>248</v>
      </c>
      <c r="D14" s="23">
        <v>3000</v>
      </c>
      <c r="E14" s="19" t="s">
        <v>63</v>
      </c>
      <c r="F14" s="20" t="s">
        <v>77</v>
      </c>
      <c r="G14" s="7"/>
      <c r="H14" s="7"/>
      <c r="I14" s="7"/>
      <c r="J14" s="7"/>
      <c r="K14" s="7"/>
      <c r="L14" s="7"/>
      <c r="M14" s="8"/>
      <c r="N14" s="7"/>
      <c r="O14" s="7"/>
      <c r="P14" s="7"/>
      <c r="Q14" s="7"/>
      <c r="R14" s="7"/>
    </row>
    <row r="15" spans="1:18">
      <c r="A15" s="19"/>
      <c r="B15" s="17"/>
      <c r="C15" s="17" t="s">
        <v>255</v>
      </c>
      <c r="D15" s="23"/>
      <c r="E15" s="1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>
      <c r="A16" s="19"/>
      <c r="B16" s="17"/>
      <c r="C16" s="26"/>
      <c r="D16" s="27"/>
      <c r="E16" s="25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>
      <c r="A17" s="19"/>
      <c r="B17" s="17"/>
      <c r="C17" s="17" t="s">
        <v>248</v>
      </c>
      <c r="D17" s="23">
        <v>5000</v>
      </c>
      <c r="E17" s="19" t="s">
        <v>209</v>
      </c>
      <c r="F17" s="20" t="s">
        <v>77</v>
      </c>
      <c r="G17" s="7"/>
      <c r="H17" s="7"/>
      <c r="I17" s="7"/>
      <c r="J17" s="7"/>
      <c r="K17" s="7"/>
      <c r="L17" s="7"/>
      <c r="M17" s="8"/>
      <c r="N17" s="7"/>
      <c r="O17" s="7"/>
      <c r="P17" s="7"/>
      <c r="Q17" s="7"/>
      <c r="R17" s="7"/>
    </row>
    <row r="18" spans="1:18">
      <c r="A18" s="19"/>
      <c r="B18" s="17"/>
      <c r="C18" s="17" t="s">
        <v>254</v>
      </c>
      <c r="D18" s="23"/>
      <c r="E18" s="19"/>
      <c r="F18" s="20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>
      <c r="A19" s="19"/>
      <c r="B19" s="17"/>
      <c r="C19" s="17"/>
      <c r="D19" s="23"/>
      <c r="E19" s="19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>
      <c r="A20" s="19"/>
      <c r="B20" s="17"/>
      <c r="C20" s="17"/>
      <c r="D20" s="23"/>
      <c r="E20" s="19"/>
      <c r="F20" s="19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>
      <c r="A21" s="25"/>
      <c r="B21" s="26"/>
      <c r="C21" s="26"/>
      <c r="D21" s="27"/>
      <c r="E21" s="28"/>
      <c r="F21" s="25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>
      <c r="A22" s="20"/>
      <c r="B22" s="30"/>
      <c r="C22" s="30"/>
      <c r="D22" s="32"/>
      <c r="E22" s="20"/>
      <c r="F22" s="20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>
      <c r="P23" s="39"/>
    </row>
    <row r="24" spans="1:18">
      <c r="B24" s="11" t="s">
        <v>380</v>
      </c>
      <c r="O24" s="6" t="s">
        <v>550</v>
      </c>
    </row>
    <row r="25" spans="1:18">
      <c r="A25" s="149" t="s">
        <v>199</v>
      </c>
      <c r="B25" s="149"/>
      <c r="C25" s="149"/>
      <c r="D25" s="149"/>
      <c r="E25" s="149"/>
      <c r="F25" s="9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>
      <c r="A26" s="153" t="s">
        <v>44</v>
      </c>
      <c r="B26" s="155" t="s">
        <v>45</v>
      </c>
      <c r="C26" s="12" t="s">
        <v>46</v>
      </c>
      <c r="D26" s="157" t="s">
        <v>48</v>
      </c>
      <c r="E26" s="155" t="s">
        <v>49</v>
      </c>
      <c r="F26" s="155" t="s">
        <v>8</v>
      </c>
      <c r="G26" s="150" t="s">
        <v>53</v>
      </c>
      <c r="H26" s="151"/>
      <c r="I26" s="152"/>
      <c r="J26" s="150" t="s">
        <v>225</v>
      </c>
      <c r="K26" s="151"/>
      <c r="L26" s="151"/>
      <c r="M26" s="151"/>
      <c r="N26" s="151"/>
      <c r="O26" s="151"/>
      <c r="P26" s="151"/>
      <c r="Q26" s="151"/>
      <c r="R26" s="152"/>
    </row>
    <row r="27" spans="1:18">
      <c r="A27" s="154"/>
      <c r="B27" s="156"/>
      <c r="C27" s="13" t="s">
        <v>47</v>
      </c>
      <c r="D27" s="158"/>
      <c r="E27" s="156"/>
      <c r="F27" s="156"/>
      <c r="G27" s="14" t="s">
        <v>50</v>
      </c>
      <c r="H27" s="14" t="s">
        <v>51</v>
      </c>
      <c r="I27" s="14" t="s">
        <v>52</v>
      </c>
      <c r="J27" s="14" t="s">
        <v>54</v>
      </c>
      <c r="K27" s="14" t="s">
        <v>55</v>
      </c>
      <c r="L27" s="14" t="s">
        <v>56</v>
      </c>
      <c r="M27" s="14" t="s">
        <v>57</v>
      </c>
      <c r="N27" s="14" t="s">
        <v>58</v>
      </c>
      <c r="O27" s="14" t="s">
        <v>59</v>
      </c>
      <c r="P27" s="14" t="s">
        <v>60</v>
      </c>
      <c r="Q27" s="14" t="s">
        <v>61</v>
      </c>
      <c r="R27" s="15" t="s">
        <v>62</v>
      </c>
    </row>
    <row r="28" spans="1:18">
      <c r="A28" s="16"/>
      <c r="B28" s="17"/>
      <c r="C28" s="17" t="s">
        <v>248</v>
      </c>
      <c r="D28" s="18">
        <v>5000</v>
      </c>
      <c r="E28" s="19" t="s">
        <v>65</v>
      </c>
      <c r="F28" s="20" t="s">
        <v>77</v>
      </c>
      <c r="G28" s="21"/>
      <c r="H28" s="21"/>
      <c r="I28" s="21"/>
      <c r="J28" s="22"/>
      <c r="K28" s="21"/>
      <c r="L28" s="21"/>
      <c r="M28" s="21"/>
      <c r="N28" s="21"/>
      <c r="O28" s="21"/>
      <c r="P28" s="21"/>
      <c r="Q28" s="7"/>
      <c r="R28" s="21"/>
    </row>
    <row r="29" spans="1:18">
      <c r="A29" s="19"/>
      <c r="B29" s="17"/>
      <c r="C29" s="40" t="s">
        <v>252</v>
      </c>
      <c r="D29" s="23"/>
      <c r="E29" s="19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>
      <c r="A30" s="19"/>
      <c r="B30" s="17"/>
      <c r="C30" s="26"/>
      <c r="D30" s="27"/>
      <c r="E30" s="25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>
      <c r="A31" s="19"/>
      <c r="B31" s="17"/>
      <c r="C31" s="17" t="s">
        <v>253</v>
      </c>
      <c r="D31" s="23">
        <v>5000</v>
      </c>
      <c r="E31" s="19" t="s">
        <v>213</v>
      </c>
      <c r="F31" s="20" t="s">
        <v>77</v>
      </c>
      <c r="G31" s="7"/>
      <c r="H31" s="7"/>
      <c r="I31" s="7"/>
      <c r="J31" s="7"/>
      <c r="K31" s="7"/>
      <c r="L31" s="7"/>
      <c r="M31" s="8"/>
      <c r="N31" s="7"/>
      <c r="O31" s="7"/>
      <c r="P31" s="7"/>
      <c r="Q31" s="7"/>
      <c r="R31" s="7"/>
    </row>
    <row r="32" spans="1:18">
      <c r="A32" s="19"/>
      <c r="B32" s="17"/>
      <c r="C32" s="11" t="s">
        <v>211</v>
      </c>
      <c r="D32" s="23"/>
      <c r="E32" s="19"/>
      <c r="F32" s="20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>
      <c r="A33" s="19"/>
      <c r="B33" s="17"/>
      <c r="C33" s="17" t="s">
        <v>212</v>
      </c>
      <c r="D33" s="23"/>
      <c r="E33" s="19"/>
      <c r="F33" s="20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>
      <c r="A34" s="19"/>
      <c r="B34" s="30"/>
      <c r="C34" s="17"/>
      <c r="D34" s="23"/>
      <c r="E34" s="19"/>
      <c r="F34" s="20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>
      <c r="A35" s="19"/>
      <c r="C35" s="26"/>
      <c r="D35" s="27"/>
      <c r="E35" s="25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>
      <c r="A36" s="19"/>
      <c r="B36" s="17"/>
      <c r="C36" s="17" t="s">
        <v>249</v>
      </c>
      <c r="D36" s="23">
        <v>20000</v>
      </c>
      <c r="E36" s="19" t="s">
        <v>207</v>
      </c>
      <c r="F36" s="20" t="s">
        <v>77</v>
      </c>
      <c r="G36" s="7"/>
      <c r="H36" s="7"/>
      <c r="I36" s="7"/>
      <c r="J36" s="7"/>
      <c r="K36" s="7"/>
      <c r="L36" s="7"/>
      <c r="M36" s="7"/>
      <c r="N36" s="8"/>
      <c r="O36" s="7"/>
      <c r="P36" s="7"/>
      <c r="Q36" s="7"/>
      <c r="R36" s="7"/>
    </row>
    <row r="37" spans="1:18">
      <c r="A37" s="19"/>
      <c r="B37" s="17"/>
      <c r="C37" s="17" t="s">
        <v>251</v>
      </c>
      <c r="D37" s="23"/>
      <c r="E37" s="1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>
      <c r="A38" s="19"/>
      <c r="B38" s="17"/>
      <c r="C38" s="17" t="s">
        <v>250</v>
      </c>
      <c r="D38" s="23"/>
      <c r="E38" s="1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>
      <c r="A39" s="19"/>
      <c r="B39" s="17"/>
      <c r="C39" s="17"/>
      <c r="D39" s="23"/>
      <c r="E39" s="1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>
      <c r="A40" s="19"/>
      <c r="B40" s="17"/>
      <c r="C40" s="26"/>
      <c r="D40" s="27"/>
      <c r="E40" s="25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>
      <c r="A41" s="19"/>
      <c r="B41" s="17"/>
      <c r="C41" s="17" t="s">
        <v>372</v>
      </c>
      <c r="D41" s="23">
        <v>30000</v>
      </c>
      <c r="E41" s="19" t="s">
        <v>71</v>
      </c>
      <c r="F41" s="20" t="s">
        <v>77</v>
      </c>
      <c r="G41" s="7"/>
      <c r="H41" s="8"/>
      <c r="I41" s="7"/>
      <c r="J41" s="8"/>
      <c r="K41" s="7"/>
      <c r="L41" s="7"/>
      <c r="M41" s="8"/>
      <c r="N41" s="7"/>
      <c r="O41" s="7"/>
      <c r="P41" s="8"/>
      <c r="Q41" s="7"/>
      <c r="R41" s="7"/>
    </row>
    <row r="42" spans="1:18">
      <c r="A42" s="19"/>
      <c r="B42" s="17"/>
      <c r="C42" s="11" t="s">
        <v>373</v>
      </c>
      <c r="D42" s="23"/>
      <c r="E42" s="19"/>
      <c r="F42" s="20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>
      <c r="A43" s="19"/>
      <c r="B43" s="17"/>
      <c r="C43" s="17" t="s">
        <v>374</v>
      </c>
      <c r="D43" s="23"/>
      <c r="E43" s="19"/>
      <c r="F43" s="1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>
      <c r="A44" s="19"/>
      <c r="B44" s="17"/>
      <c r="C44" s="17"/>
      <c r="D44" s="23"/>
      <c r="E44" s="20"/>
      <c r="F44" s="19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>
      <c r="A45" s="25"/>
      <c r="B45" s="26"/>
      <c r="C45" s="26"/>
      <c r="D45" s="27"/>
      <c r="E45" s="28"/>
      <c r="F45" s="25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8" spans="1:18">
      <c r="B48" s="11" t="s">
        <v>380</v>
      </c>
      <c r="O48" s="6" t="s">
        <v>551</v>
      </c>
    </row>
  </sheetData>
  <mergeCells count="16">
    <mergeCell ref="G26:I26"/>
    <mergeCell ref="J26:R26"/>
    <mergeCell ref="A25:E25"/>
    <mergeCell ref="A26:A27"/>
    <mergeCell ref="B26:B27"/>
    <mergeCell ref="D26:D27"/>
    <mergeCell ref="E26:E27"/>
    <mergeCell ref="F26:F27"/>
    <mergeCell ref="F2:F3"/>
    <mergeCell ref="G2:I2"/>
    <mergeCell ref="J2:R2"/>
    <mergeCell ref="A1:E1"/>
    <mergeCell ref="A2:A3"/>
    <mergeCell ref="B2:B3"/>
    <mergeCell ref="D2:D3"/>
    <mergeCell ref="E2:E3"/>
  </mergeCells>
  <pageMargins left="0.31496062992125984" right="0" top="0.74803149606299213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24"/>
  <sheetViews>
    <sheetView view="pageBreakPreview" topLeftCell="A10" zoomScaleSheetLayoutView="100" workbookViewId="0">
      <selection activeCell="O24" sqref="O24"/>
    </sheetView>
  </sheetViews>
  <sheetFormatPr defaultRowHeight="20.25"/>
  <cols>
    <col min="1" max="1" width="6" style="24" customWidth="1"/>
    <col min="2" max="2" width="19" style="11" customWidth="1"/>
    <col min="3" max="3" width="27.375" style="11" customWidth="1"/>
    <col min="4" max="4" width="10.25" style="36" customWidth="1"/>
    <col min="5" max="5" width="11.75" style="24" customWidth="1"/>
    <col min="6" max="6" width="12.625" style="24" customWidth="1"/>
    <col min="7" max="7" width="3.5" style="37" customWidth="1"/>
    <col min="8" max="8" width="3.375" style="37" customWidth="1"/>
    <col min="9" max="12" width="3.5" style="37" customWidth="1"/>
    <col min="13" max="13" width="3.875" style="37" customWidth="1"/>
    <col min="14" max="18" width="3.5" style="37" customWidth="1"/>
    <col min="19" max="16384" width="9" style="11"/>
  </cols>
  <sheetData>
    <row r="1" spans="1:18">
      <c r="A1" s="149" t="s">
        <v>216</v>
      </c>
      <c r="B1" s="149"/>
      <c r="C1" s="149"/>
      <c r="D1" s="149"/>
      <c r="E1" s="14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153" t="s">
        <v>44</v>
      </c>
      <c r="B2" s="155" t="s">
        <v>45</v>
      </c>
      <c r="C2" s="12" t="s">
        <v>46</v>
      </c>
      <c r="D2" s="157" t="s">
        <v>48</v>
      </c>
      <c r="E2" s="155" t="s">
        <v>49</v>
      </c>
      <c r="F2" s="155" t="s">
        <v>8</v>
      </c>
      <c r="G2" s="150" t="s">
        <v>53</v>
      </c>
      <c r="H2" s="151"/>
      <c r="I2" s="152"/>
      <c r="J2" s="150" t="s">
        <v>225</v>
      </c>
      <c r="K2" s="151"/>
      <c r="L2" s="151"/>
      <c r="M2" s="151"/>
      <c r="N2" s="151"/>
      <c r="O2" s="151"/>
      <c r="P2" s="151"/>
      <c r="Q2" s="151"/>
      <c r="R2" s="152"/>
    </row>
    <row r="3" spans="1:18">
      <c r="A3" s="154"/>
      <c r="B3" s="156"/>
      <c r="C3" s="13" t="s">
        <v>47</v>
      </c>
      <c r="D3" s="158"/>
      <c r="E3" s="156"/>
      <c r="F3" s="156"/>
      <c r="G3" s="14" t="s">
        <v>50</v>
      </c>
      <c r="H3" s="14" t="s">
        <v>51</v>
      </c>
      <c r="I3" s="14" t="s">
        <v>52</v>
      </c>
      <c r="J3" s="14" t="s">
        <v>54</v>
      </c>
      <c r="K3" s="14" t="s">
        <v>55</v>
      </c>
      <c r="L3" s="14" t="s">
        <v>56</v>
      </c>
      <c r="M3" s="14" t="s">
        <v>57</v>
      </c>
      <c r="N3" s="14" t="s">
        <v>58</v>
      </c>
      <c r="O3" s="14" t="s">
        <v>59</v>
      </c>
      <c r="P3" s="14" t="s">
        <v>60</v>
      </c>
      <c r="Q3" s="14" t="s">
        <v>61</v>
      </c>
      <c r="R3" s="15" t="s">
        <v>62</v>
      </c>
    </row>
    <row r="4" spans="1:18">
      <c r="A4" s="16">
        <v>1</v>
      </c>
      <c r="B4" s="17" t="s">
        <v>258</v>
      </c>
      <c r="C4" s="17" t="s">
        <v>259</v>
      </c>
      <c r="D4" s="18">
        <v>20000</v>
      </c>
      <c r="E4" s="19" t="s">
        <v>65</v>
      </c>
      <c r="F4" s="20" t="s">
        <v>77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8"/>
      <c r="R4" s="22"/>
    </row>
    <row r="5" spans="1:18">
      <c r="A5" s="19"/>
      <c r="B5" s="17" t="s">
        <v>217</v>
      </c>
      <c r="C5" s="17" t="s">
        <v>260</v>
      </c>
      <c r="D5" s="23"/>
      <c r="E5" s="1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19"/>
      <c r="B6" s="17"/>
      <c r="C6" s="17"/>
      <c r="D6" s="23"/>
      <c r="E6" s="1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19"/>
      <c r="B7" s="17"/>
      <c r="C7" s="17"/>
      <c r="D7" s="23"/>
      <c r="E7" s="1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>
      <c r="A8" s="19"/>
      <c r="B8" s="17"/>
      <c r="C8" s="17"/>
      <c r="D8" s="23"/>
      <c r="E8" s="1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25"/>
      <c r="B9" s="26"/>
      <c r="C9" s="26"/>
      <c r="D9" s="27"/>
      <c r="E9" s="28"/>
      <c r="F9" s="25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>
      <c r="A10" s="20"/>
      <c r="B10" s="30"/>
      <c r="C10" s="30"/>
      <c r="D10" s="32"/>
      <c r="E10" s="20"/>
      <c r="F10" s="20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>
      <c r="A11" s="20"/>
      <c r="B11" s="30"/>
      <c r="C11" s="30"/>
      <c r="D11" s="32"/>
      <c r="E11" s="20"/>
      <c r="F11" s="20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>
      <c r="A12" s="149" t="s">
        <v>218</v>
      </c>
      <c r="B12" s="149"/>
      <c r="C12" s="149"/>
      <c r="D12" s="149"/>
      <c r="E12" s="149"/>
      <c r="F12" s="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>
      <c r="A13" s="153" t="s">
        <v>44</v>
      </c>
      <c r="B13" s="155" t="s">
        <v>45</v>
      </c>
      <c r="C13" s="12" t="s">
        <v>46</v>
      </c>
      <c r="D13" s="157" t="s">
        <v>48</v>
      </c>
      <c r="E13" s="153" t="s">
        <v>49</v>
      </c>
      <c r="F13" s="155" t="s">
        <v>8</v>
      </c>
      <c r="G13" s="150" t="s">
        <v>53</v>
      </c>
      <c r="H13" s="151"/>
      <c r="I13" s="152"/>
      <c r="J13" s="150" t="s">
        <v>225</v>
      </c>
      <c r="K13" s="151"/>
      <c r="L13" s="151"/>
      <c r="M13" s="151"/>
      <c r="N13" s="151"/>
      <c r="O13" s="151"/>
      <c r="P13" s="151"/>
      <c r="Q13" s="151"/>
      <c r="R13" s="152"/>
    </row>
    <row r="14" spans="1:18">
      <c r="A14" s="154"/>
      <c r="B14" s="156"/>
      <c r="C14" s="13" t="s">
        <v>47</v>
      </c>
      <c r="D14" s="158"/>
      <c r="E14" s="154"/>
      <c r="F14" s="156"/>
      <c r="G14" s="14" t="s">
        <v>50</v>
      </c>
      <c r="H14" s="14" t="s">
        <v>51</v>
      </c>
      <c r="I14" s="14" t="s">
        <v>52</v>
      </c>
      <c r="J14" s="14" t="s">
        <v>54</v>
      </c>
      <c r="K14" s="14" t="s">
        <v>55</v>
      </c>
      <c r="L14" s="14" t="s">
        <v>56</v>
      </c>
      <c r="M14" s="14" t="s">
        <v>57</v>
      </c>
      <c r="N14" s="14" t="s">
        <v>58</v>
      </c>
      <c r="O14" s="14" t="s">
        <v>59</v>
      </c>
      <c r="P14" s="14" t="s">
        <v>60</v>
      </c>
      <c r="Q14" s="14" t="s">
        <v>61</v>
      </c>
      <c r="R14" s="15" t="s">
        <v>62</v>
      </c>
    </row>
    <row r="15" spans="1:18">
      <c r="A15" s="16">
        <v>1</v>
      </c>
      <c r="B15" s="17" t="s">
        <v>219</v>
      </c>
      <c r="C15" s="17" t="s">
        <v>261</v>
      </c>
      <c r="D15" s="18">
        <v>30000</v>
      </c>
      <c r="E15" s="41" t="s">
        <v>71</v>
      </c>
      <c r="F15" s="19" t="s">
        <v>77</v>
      </c>
      <c r="G15" s="21"/>
      <c r="H15" s="21"/>
      <c r="I15" s="22"/>
      <c r="J15" s="21"/>
      <c r="K15" s="21"/>
      <c r="L15" s="21"/>
      <c r="M15" s="21"/>
      <c r="N15" s="21"/>
      <c r="O15" s="21"/>
      <c r="P15" s="21"/>
      <c r="Q15" s="8"/>
      <c r="R15" s="21"/>
    </row>
    <row r="16" spans="1:18">
      <c r="A16" s="19"/>
      <c r="B16" s="17" t="s">
        <v>220</v>
      </c>
      <c r="C16" s="17" t="s">
        <v>221</v>
      </c>
      <c r="D16" s="23"/>
      <c r="E16" s="41"/>
      <c r="F16" s="19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>
      <c r="A17" s="19"/>
      <c r="B17" s="17"/>
      <c r="C17" s="17" t="s">
        <v>262</v>
      </c>
      <c r="D17" s="23"/>
      <c r="E17" s="41"/>
      <c r="F17" s="19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>
      <c r="A18" s="19"/>
      <c r="B18" s="17"/>
      <c r="C18" s="17"/>
      <c r="D18" s="23"/>
      <c r="E18" s="20"/>
      <c r="F18" s="19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>
      <c r="A19" s="19"/>
      <c r="B19" s="17"/>
      <c r="C19" s="17"/>
      <c r="D19" s="23"/>
      <c r="E19" s="20"/>
      <c r="F19" s="19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>
      <c r="A20" s="19"/>
      <c r="B20" s="17"/>
      <c r="C20" s="17"/>
      <c r="D20" s="23"/>
      <c r="E20" s="20"/>
      <c r="F20" s="19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>
      <c r="A21" s="25"/>
      <c r="B21" s="26"/>
      <c r="C21" s="26"/>
      <c r="D21" s="27"/>
      <c r="E21" s="28"/>
      <c r="F21" s="25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>
      <c r="A22" s="20"/>
      <c r="B22" s="30"/>
      <c r="C22" s="30"/>
      <c r="D22" s="32"/>
      <c r="E22" s="20"/>
      <c r="F22" s="20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>
      <c r="A23" s="20"/>
      <c r="B23" s="30"/>
      <c r="C23" s="30"/>
      <c r="D23" s="32"/>
      <c r="E23" s="20"/>
      <c r="F23" s="20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>
      <c r="B24" s="11" t="s">
        <v>380</v>
      </c>
      <c r="O24" s="6" t="s">
        <v>552</v>
      </c>
    </row>
  </sheetData>
  <mergeCells count="16">
    <mergeCell ref="G2:I2"/>
    <mergeCell ref="J2:R2"/>
    <mergeCell ref="A12:E12"/>
    <mergeCell ref="A13:A14"/>
    <mergeCell ref="B13:B14"/>
    <mergeCell ref="D13:D14"/>
    <mergeCell ref="E13:E14"/>
    <mergeCell ref="F13:F14"/>
    <mergeCell ref="G13:I13"/>
    <mergeCell ref="J13:R13"/>
    <mergeCell ref="F2:F3"/>
    <mergeCell ref="A1:E1"/>
    <mergeCell ref="A2:A3"/>
    <mergeCell ref="B2:B3"/>
    <mergeCell ref="D2:D3"/>
    <mergeCell ref="E2:E3"/>
  </mergeCells>
  <pageMargins left="0.31496062992125984" right="0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บัญชีสรุปโครงการ</vt:lpstr>
      <vt:lpstr>ยุทธศาสตร์ 1</vt:lpstr>
      <vt:lpstr>ยุทธศาสตร์ 2</vt:lpstr>
      <vt:lpstr>ยุทธศาสตร์ 3</vt:lpstr>
      <vt:lpstr>ยุทธศาสตร์ 4</vt:lpstr>
      <vt:lpstr>ยุทธศาสตร์ 5</vt:lpstr>
      <vt:lpstr>ยุทธศาสตร์ 6</vt:lpstr>
      <vt:lpstr>ยุทธศาสตรื 7</vt:lpstr>
      <vt:lpstr>บัญชีสรุปโครงการ!Print_Area</vt:lpstr>
      <vt:lpstr>'ยุทธศาสตร์ 1'!Print_Area</vt:lpstr>
      <vt:lpstr>'ยุทธศาสตร์ 2'!Print_Area</vt:lpstr>
      <vt:lpstr>'ยุทธศาสตร์ 3'!Print_Area</vt:lpstr>
      <vt:lpstr>'ยุทธศาสตร์ 4'!Print_Area</vt:lpstr>
      <vt:lpstr>'ยุทธศาสตร์ 5'!Print_Area</vt:lpstr>
      <vt:lpstr>'ยุทธศาสตร์ 6'!Print_Area</vt:lpstr>
      <vt:lpstr>'ยุทธศาสตรื 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2018-02-24T06:56:37Z</dcterms:modified>
</cp:coreProperties>
</file>